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bertura quadra Leonor\"/>
    </mc:Choice>
  </mc:AlternateContent>
  <bookViews>
    <workbookView xWindow="0" yWindow="0" windowWidth="19200" windowHeight="7300"/>
  </bookViews>
  <sheets>
    <sheet name="Dez.05" sheetId="4" r:id="rId1"/>
    <sheet name="DB Dez.05" sheetId="6" r:id="rId2"/>
  </sheets>
  <externalReferences>
    <externalReference r:id="rId3"/>
  </externalReferences>
  <definedNames>
    <definedName name="_xlnm.Print_Area" localSheetId="0">Dez.05!$A$1:$R$220</definedName>
    <definedName name="_xlnm.Database">#REF!</definedName>
    <definedName name="_xlnm.Print_Titles" localSheetId="0">Dez.05!$1:$20</definedName>
  </definedNames>
  <calcPr calcId="152511"/>
</workbook>
</file>

<file path=xl/calcChain.xml><?xml version="1.0" encoding="utf-8"?>
<calcChain xmlns="http://schemas.openxmlformats.org/spreadsheetml/2006/main">
  <c r="D220" i="4" l="1"/>
  <c r="I2" i="6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N86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7" i="4"/>
  <c r="N58" i="4"/>
  <c r="N59" i="4"/>
  <c r="N60" i="4"/>
  <c r="N64" i="4"/>
  <c r="N66" i="4"/>
  <c r="N69" i="4"/>
  <c r="N72" i="4"/>
  <c r="N73" i="4"/>
  <c r="N74" i="4"/>
  <c r="N79" i="4"/>
  <c r="N80" i="4"/>
  <c r="N81" i="4"/>
  <c r="N82" i="4"/>
  <c r="N83" i="4"/>
  <c r="N84" i="4"/>
  <c r="N85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D82" i="4"/>
  <c r="D83" i="4"/>
  <c r="K83" i="4"/>
  <c r="K75" i="4"/>
  <c r="K76" i="4"/>
  <c r="K77" i="4"/>
  <c r="K78" i="4"/>
  <c r="K42" i="4"/>
  <c r="K41" i="4"/>
  <c r="K37" i="4"/>
  <c r="D34" i="4"/>
  <c r="K34" i="4"/>
  <c r="K21" i="4"/>
  <c r="K22" i="4"/>
  <c r="K25" i="4"/>
  <c r="K26" i="4"/>
  <c r="K27" i="4"/>
  <c r="K29" i="4"/>
  <c r="K32" i="4"/>
  <c r="K33" i="4"/>
  <c r="K38" i="4"/>
  <c r="K39" i="4"/>
  <c r="K40" i="4"/>
  <c r="K44" i="4"/>
  <c r="K45" i="4"/>
  <c r="K47" i="4"/>
  <c r="K48" i="4"/>
  <c r="K49" i="4"/>
  <c r="K51" i="4"/>
  <c r="K55" i="4"/>
  <c r="K57" i="4"/>
  <c r="K59" i="4"/>
  <c r="K60" i="4"/>
  <c r="K64" i="4"/>
  <c r="K66" i="4"/>
  <c r="K69" i="4"/>
  <c r="K72" i="4"/>
  <c r="K74" i="4"/>
  <c r="K79" i="4"/>
  <c r="K80" i="4"/>
  <c r="K84" i="4"/>
  <c r="K86" i="4"/>
  <c r="K87" i="4"/>
  <c r="K88" i="4"/>
  <c r="K89" i="4"/>
  <c r="K90" i="4"/>
  <c r="K91" i="4"/>
  <c r="K94" i="4"/>
  <c r="K95" i="4"/>
  <c r="K96" i="4"/>
  <c r="K97" i="4"/>
  <c r="K98" i="4"/>
  <c r="K99" i="4"/>
  <c r="K102" i="4"/>
  <c r="K103" i="4"/>
  <c r="K104" i="4"/>
  <c r="K105" i="4"/>
  <c r="K106" i="4"/>
  <c r="K107" i="4"/>
  <c r="K108" i="4"/>
  <c r="K110" i="4"/>
  <c r="K111" i="4"/>
  <c r="K112" i="4"/>
  <c r="K113" i="4"/>
  <c r="K114" i="4"/>
  <c r="K119" i="4"/>
  <c r="K120" i="4"/>
  <c r="K121" i="4"/>
  <c r="K122" i="4"/>
  <c r="K123" i="4"/>
  <c r="K124" i="4"/>
  <c r="K125" i="4"/>
  <c r="K128" i="4"/>
  <c r="K129" i="4"/>
  <c r="K130" i="4"/>
  <c r="K131" i="4"/>
  <c r="K134" i="4"/>
  <c r="K135" i="4"/>
  <c r="K136" i="4"/>
  <c r="K137" i="4"/>
  <c r="K140" i="4"/>
  <c r="K141" i="4"/>
  <c r="K142" i="4"/>
  <c r="K145" i="4"/>
  <c r="K146" i="4"/>
  <c r="K147" i="4"/>
  <c r="K148" i="4"/>
  <c r="K149" i="4"/>
  <c r="K152" i="4"/>
  <c r="K153" i="4"/>
  <c r="K158" i="4"/>
  <c r="K160" i="4"/>
  <c r="K162" i="4"/>
  <c r="K164" i="4"/>
  <c r="K167" i="4"/>
  <c r="K170" i="4"/>
  <c r="K172" i="4"/>
  <c r="K174" i="4"/>
  <c r="K176" i="4"/>
  <c r="K177" i="4"/>
  <c r="K180" i="4"/>
  <c r="K181" i="4"/>
  <c r="K183" i="4"/>
  <c r="K184" i="4"/>
  <c r="K187" i="4"/>
  <c r="K188" i="4"/>
  <c r="K189" i="4"/>
  <c r="K190" i="4"/>
  <c r="K192" i="4"/>
  <c r="K194" i="4"/>
  <c r="K195" i="4"/>
  <c r="K197" i="4"/>
  <c r="K198" i="4"/>
  <c r="K200" i="4"/>
  <c r="K201" i="4"/>
  <c r="K204" i="4"/>
  <c r="K205" i="4"/>
  <c r="K208" i="4"/>
  <c r="K209" i="4"/>
  <c r="K212" i="4"/>
  <c r="K215" i="4"/>
  <c r="K217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D21" i="4"/>
  <c r="D22" i="4"/>
  <c r="D23" i="4"/>
  <c r="D24" i="4"/>
  <c r="D25" i="4"/>
  <c r="D29" i="4"/>
  <c r="D33" i="4"/>
  <c r="D38" i="4"/>
  <c r="D39" i="4"/>
  <c r="D40" i="4"/>
  <c r="D44" i="4"/>
  <c r="D45" i="4"/>
  <c r="D46" i="4"/>
  <c r="D47" i="4"/>
  <c r="D49" i="4"/>
  <c r="D50" i="4"/>
  <c r="D51" i="4"/>
  <c r="D57" i="4"/>
  <c r="D58" i="4"/>
  <c r="D59" i="4"/>
  <c r="D66" i="4"/>
  <c r="D72" i="4"/>
  <c r="D73" i="4"/>
  <c r="D74" i="4"/>
  <c r="D79" i="4"/>
  <c r="D80" i="4"/>
  <c r="D81" i="4"/>
  <c r="D85" i="4"/>
  <c r="D86" i="4"/>
  <c r="D88" i="4"/>
  <c r="D89" i="4"/>
  <c r="D90" i="4"/>
  <c r="D91" i="4"/>
  <c r="D92" i="4"/>
  <c r="D93" i="4"/>
  <c r="D94" i="4"/>
  <c r="D96" i="4"/>
  <c r="D97" i="4"/>
  <c r="D98" i="4"/>
  <c r="D99" i="4"/>
  <c r="D100" i="4"/>
  <c r="D101" i="4"/>
  <c r="D102" i="4"/>
  <c r="D106" i="4"/>
  <c r="D107" i="4"/>
  <c r="D108" i="4"/>
  <c r="D109" i="4"/>
  <c r="D110" i="4"/>
  <c r="D114" i="4"/>
  <c r="D119" i="4"/>
  <c r="D123" i="4"/>
  <c r="D124" i="4"/>
  <c r="D125" i="4"/>
  <c r="D126" i="4"/>
  <c r="D127" i="4"/>
  <c r="D128" i="4"/>
  <c r="D131" i="4"/>
  <c r="D132" i="4"/>
  <c r="D133" i="4"/>
  <c r="D134" i="4"/>
  <c r="D137" i="4"/>
  <c r="D138" i="4"/>
  <c r="D139" i="4"/>
  <c r="D140" i="4"/>
  <c r="D143" i="4"/>
  <c r="D144" i="4"/>
  <c r="D145" i="4"/>
  <c r="D150" i="4"/>
  <c r="D151" i="4"/>
  <c r="D157" i="4"/>
  <c r="D159" i="4"/>
  <c r="D161" i="4"/>
  <c r="D163" i="4"/>
  <c r="D165" i="4"/>
  <c r="D166" i="4"/>
  <c r="D168" i="4"/>
  <c r="D169" i="4"/>
  <c r="D172" i="4"/>
  <c r="D173" i="4"/>
  <c r="D175" i="4"/>
  <c r="D177" i="4"/>
  <c r="D178" i="4"/>
  <c r="D179" i="4"/>
  <c r="D181" i="4"/>
  <c r="D182" i="4"/>
  <c r="D184" i="4"/>
  <c r="D185" i="4"/>
  <c r="D186" i="4"/>
  <c r="D188" i="4"/>
  <c r="D190" i="4"/>
  <c r="D191" i="4"/>
  <c r="D193" i="4"/>
  <c r="D195" i="4"/>
  <c r="D196" i="4"/>
  <c r="D198" i="4"/>
  <c r="D199" i="4"/>
  <c r="D201" i="4"/>
  <c r="D202" i="4"/>
  <c r="D203" i="4"/>
  <c r="D205" i="4"/>
  <c r="D206" i="4"/>
  <c r="D207" i="4"/>
  <c r="D208" i="4"/>
  <c r="D209" i="4"/>
  <c r="D210" i="4"/>
  <c r="D212" i="4"/>
  <c r="D213" i="4"/>
  <c r="D215" i="4"/>
  <c r="D216" i="4"/>
  <c r="D219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K16" i="4"/>
  <c r="N119" i="4" l="1"/>
  <c r="P149" i="4"/>
</calcChain>
</file>

<file path=xl/sharedStrings.xml><?xml version="1.0" encoding="utf-8"?>
<sst xmlns="http://schemas.openxmlformats.org/spreadsheetml/2006/main" count="10210" uniqueCount="6709">
  <si>
    <t>07.04.36</t>
  </si>
  <si>
    <t>CUMEEIRA ACO GALV PINT PO/COIL-COATING PERFIL TRAPEZ H=100MM  E=0,65MM</t>
  </si>
  <si>
    <t>07.04.37</t>
  </si>
  <si>
    <t>ESPIGAO NORMAL PARA TELHA FIBROCIMENTO ONDULADA</t>
  </si>
  <si>
    <t>07.04.38</t>
  </si>
  <si>
    <t>RUFO P/ TELHA TECNOLOGIA CRFS ONDULADA</t>
  </si>
  <si>
    <t>07.04.39</t>
  </si>
  <si>
    <t>CUMEEIRA DE ACO NATURAL LISA OU LISA DENTADA E=0,5MM</t>
  </si>
  <si>
    <t>07.04.40</t>
  </si>
  <si>
    <t>CUMEEIRA DE ACO NATURAL PERFIL ONDUL OU TRAP E=0,65MM H ATE 40MM</t>
  </si>
  <si>
    <t>07.04.41</t>
  </si>
  <si>
    <t>CUMEEIRA DE ACO GALV NATURAL PERFIL TRAP E=0,5MM H=100MM</t>
  </si>
  <si>
    <t>07.04.42</t>
  </si>
  <si>
    <t>TELHA DE VENTILACAO EM TELHADO DE FIBROCIMENTO ONDULADO</t>
  </si>
  <si>
    <t>07.04.43</t>
  </si>
  <si>
    <t>RUFO DE ACO NATURAL SIMPLES E=0,5MM</t>
  </si>
  <si>
    <t>07.04.44</t>
  </si>
  <si>
    <t>RUFO LISO DE ACO GALV NATURAL E=0,65MM CORTE ATE 300MM</t>
  </si>
  <si>
    <t>07.04.45</t>
  </si>
  <si>
    <t>TELHA DE CLARABOIA EM TELHADO DE FIBROCIMENTO ONDULADO</t>
  </si>
  <si>
    <t>07.04.46</t>
  </si>
  <si>
    <t>RUFO LISO DE ACO GALV NATURAL E=0,65MM CORTE ATE 400MM</t>
  </si>
  <si>
    <t>07.04.47</t>
  </si>
  <si>
    <t>RUFO LISO DE ACO GALV NATURAL E=0,65MM CORTE ATE 600MM</t>
  </si>
  <si>
    <t>07.04.48</t>
  </si>
  <si>
    <t>RUFO LISO DE ACO GALV NATURAL E=0,65MM CORTE ACIMA DE 600MM</t>
  </si>
  <si>
    <t>07.04.49</t>
  </si>
  <si>
    <t>ARESTA PARA TELHA DE FIBROCIMENTO ONDULADA</t>
  </si>
  <si>
    <t>07.04.50</t>
  </si>
  <si>
    <t>RUFO LISO DE ALUMINIO ACAB. NATURAL E=0,8MM CORTE 0,16M</t>
  </si>
  <si>
    <t>07.04.51</t>
  </si>
  <si>
    <t>RUFO LISO DE ALUMINIO ACAB. NATURAL E=O,8MM CORTE 0,25M</t>
  </si>
  <si>
    <t>07.04.52</t>
  </si>
  <si>
    <t>RUFO LISO DE ALUMINIO ACAB. NATURAL E=0,8MM CORTE 0,33M</t>
  </si>
  <si>
    <t>07.04.53</t>
  </si>
  <si>
    <t>RUFO LISO DE ALUMINIO ACAB. NATURAL E=0,8MM CORTE 0,50M</t>
  </si>
  <si>
    <t>07.04.54</t>
  </si>
  <si>
    <t>RUFO LISO DE ALUMINIO ACAB. NATURAL E=0,8MM CORTE 1,00M</t>
  </si>
  <si>
    <t>07.04.55</t>
  </si>
  <si>
    <t>RUFO PARA TELHA FIBROCIMENTO MODULADA</t>
  </si>
  <si>
    <t>07.04.56</t>
  </si>
  <si>
    <t>RUFO DENTADO ACO GALV NATURAL E=0,65MM CORTE ATE 300MM</t>
  </si>
  <si>
    <t>07.04.57</t>
  </si>
  <si>
    <t>RUFO DENTADO ACO GALV NATURAL E=0,65MM CORTE ATE 400MM</t>
  </si>
  <si>
    <t>07.04.58</t>
  </si>
  <si>
    <t>RUFO DENTADO ACO GALV NATURAL E=0,65MM CORTE ATE 600MM</t>
  </si>
  <si>
    <t>07.04.59</t>
  </si>
  <si>
    <t>DOMOS PARA VENTILACAO DE FIBRO-CIMENTO</t>
  </si>
  <si>
    <t>07.04.60</t>
  </si>
  <si>
    <t>DOMO DE ACRILICO COM CAIXILHO DE ALUMINIO</t>
  </si>
  <si>
    <t>07.04.61</t>
  </si>
  <si>
    <t>TAMPAO P/ TELHA DE FIBROCIMENTO TRAPEZOIDAL C/ 43CM</t>
  </si>
  <si>
    <t>07.04.62</t>
  </si>
  <si>
    <t>TAMPAO P/ TELHA DE FIBROCIMENTO TRAPEZOIDAL C/ 49CM</t>
  </si>
  <si>
    <t>07.04.63</t>
  </si>
  <si>
    <t>TAMPAO P/ TELHA DE FIBROCIMENTO TRAPEZOIDAL C/ 90CM</t>
  </si>
  <si>
    <t>07.04.64</t>
  </si>
  <si>
    <t>RUFO DENTADO ACO GALV NATURAL E=0,65MM CORTE ACIMA DE 600MM</t>
  </si>
  <si>
    <t>07.04.65</t>
  </si>
  <si>
    <t>PLACA P/ VENTILACAO DE CUMEEIRA P/ TELHA FIBROCIMENTO ONDULADA</t>
  </si>
  <si>
    <t>07.04.66</t>
  </si>
  <si>
    <t>PLACA DE VENTILACAO P/ TELHA FIBROCIMENTO TRAPEZOIDAL C/ 43CM</t>
  </si>
  <si>
    <t>07.04.67</t>
  </si>
  <si>
    <t>PLACA DE VENTILACAO P/ TELHA FIBROCIMENTO TRAPEZOIDAL C/ 49CM</t>
  </si>
  <si>
    <t>07.04.68</t>
  </si>
  <si>
    <t>PLACA DE VENTILACAO P/ TELHA FIBROCIMENTO TRAPEZOIDAL C/ 90CM</t>
  </si>
  <si>
    <t>07.04.69</t>
  </si>
  <si>
    <t>CUMEEIRAS E ESPIGOES DE BARRO EMBOCADOS PARA TIPO PORTUGUESA</t>
  </si>
  <si>
    <t>07.04.71</t>
  </si>
  <si>
    <t>RUFO PARA TELHA DE FIBROCIMENTO TRAPEZOIDAL C/ 49CM</t>
  </si>
  <si>
    <t>07.04.73</t>
  </si>
  <si>
    <t>RUFO PARA TELHA DE FIBROCIMENTO TRAPEZOIDAL C/ 90CM</t>
  </si>
  <si>
    <t>07.04.74</t>
  </si>
  <si>
    <t>CUMEEIRAS E ESPIGOES DE BARRO EMBOCADOS PARA TIPO COLONIAL</t>
  </si>
  <si>
    <t>07.04.75</t>
  </si>
  <si>
    <t>RUFO PARA TELHA FIBROCIMENTO ONDULADA</t>
  </si>
  <si>
    <t>07.04.76</t>
  </si>
  <si>
    <t>DE ISOLADOR TIPO CASTANHA INCL GANCHO DE SUSTENTACAO</t>
  </si>
  <si>
    <t>09.60.08</t>
  </si>
  <si>
    <t>DE ISOLADOR TIPO PINO PARA A.T. INCLUSIVE PINO</t>
  </si>
  <si>
    <t>09.60.09</t>
  </si>
  <si>
    <t>DE VERGALHAO DE COBRE</t>
  </si>
  <si>
    <t>09.60.11</t>
  </si>
  <si>
    <t>DE TERMINAL OU CONECTOR PARA VERGALHAO DE COBRE</t>
  </si>
  <si>
    <t>09.60.12</t>
  </si>
  <si>
    <t>DE CHAVE SECCION TRIP SECA, COMANDO POR VARA/ESTRIBO FRONTAL</t>
  </si>
  <si>
    <t>09.60.18</t>
  </si>
  <si>
    <t>DE TRANSFORMADOR DE POTENCIAL COMPLETO</t>
  </si>
  <si>
    <t>09.60.20</t>
  </si>
  <si>
    <t>DE DISJUNTOR DE VOLUME NORMAL OU REDUZIDO</t>
  </si>
  <si>
    <t>09.60.22</t>
  </si>
  <si>
    <t>DE MANOPLA DE COMANDO DO DISJUNTOR DE A.T. (ENGRENAGEM INTERNA)</t>
  </si>
  <si>
    <t>09.60.23</t>
  </si>
  <si>
    <t>DE TRANSFORMADOR DE POTENCIA EM CABINE PRIMARIA</t>
  </si>
  <si>
    <t>09.60.26</t>
  </si>
  <si>
    <t>DE TRANSFORMADOR DE POTENCIA EM POSTE OU ESTALEIRO</t>
  </si>
  <si>
    <t>09.60.27</t>
  </si>
  <si>
    <t>DE POSTE DE CONCRETO</t>
  </si>
  <si>
    <t>09.60.28</t>
  </si>
  <si>
    <t>DE CHAVE FUSIVEL INDICADORA TIPO MATHEUS</t>
  </si>
  <si>
    <t>09.60.34</t>
  </si>
  <si>
    <t>RETIRADAS DE ALTA TENSAO</t>
  </si>
  <si>
    <t>09.60.99</t>
  </si>
  <si>
    <t>RETIRADAS - BAIXA TENSAO</t>
  </si>
  <si>
    <t>09.62.00</t>
  </si>
  <si>
    <t>DE POSTE GALVANIZADO DE ENTRADA EM B.T.</t>
  </si>
  <si>
    <t>09.62.01</t>
  </si>
  <si>
    <t>RUFO LISO ACO GALV PINT PO/COIL-COATING E=0,65MM CORTE ATE 600MM</t>
  </si>
  <si>
    <t>07.04.88</t>
  </si>
  <si>
    <t>RUFO LISO ACO GALV PINT PO/COIL-COATING E=0,65MM CORTE ACIMA 600MM</t>
  </si>
  <si>
    <t>07.04.89</t>
  </si>
  <si>
    <t>RUFO LISO ACO GALV PINT PO/COIL-COATING E=0,50MM CORTE ATE 300MM</t>
  </si>
  <si>
    <t>07.04.90</t>
  </si>
  <si>
    <t>RUFO LISO ACO GALV PINT PO/COIL-COATING E=0,50MM CORTE ATE 400MM</t>
  </si>
  <si>
    <t>07.04.91</t>
  </si>
  <si>
    <t>RUFO LISO ACO GALV PINT PO/COIL-COATING E=0,50MM CORTE ATE 600MM</t>
  </si>
  <si>
    <t>07.04.92</t>
  </si>
  <si>
    <t>RUFO LISO ACO GALV PINT PO/COIL-COATING E=0,50MM CORTE ACIMA 600MM</t>
  </si>
  <si>
    <t>07.04.93</t>
  </si>
  <si>
    <t>RUFO DENTADO ACO GALV PINT PO/COIL-COATING E=0,65MM CORTE ACIMA 600MM</t>
  </si>
  <si>
    <t>07.04.94</t>
  </si>
  <si>
    <t>RUFOS ONDULADOS DE ALUMINIO ACAB. NATURAL ESP 0,8MM</t>
  </si>
  <si>
    <t>07.04.95</t>
  </si>
  <si>
    <t>RUFO TRAPEZOIDAL DE ALUMINIO ACAB. NATURAL ESP 0,8MM</t>
  </si>
  <si>
    <t>07.04.96</t>
  </si>
  <si>
    <t>CONTRA RUFO ONDULADO DE ALUMINIO ESP 0,8MM</t>
  </si>
  <si>
    <t>07.04.97</t>
  </si>
  <si>
    <t>CONTRA RUFO TRAPEZOIDAL DE ALUMINIO ESP 0,8MM</t>
  </si>
  <si>
    <t>07.04.98</t>
  </si>
  <si>
    <t>07.04.99</t>
  </si>
  <si>
    <t>FECHAMENTOS / VEDACOES / PECAS PARA COBERTURA</t>
  </si>
  <si>
    <t>07.05.00</t>
  </si>
  <si>
    <t>FECHAMENTO DE OITAO C/ TELHA ONDULADA FIBROC ESP 8 MM</t>
  </si>
  <si>
    <t>07.05.01</t>
  </si>
  <si>
    <t>FECHAMENTO DE OITAO C/ TELHA TECNOLOGIA CRFS ONDULADA E=8MM</t>
  </si>
  <si>
    <t>07.05.02</t>
  </si>
  <si>
    <t>DE OITAO COM CHAPA LISA DE FIBRO-CIMENTO COM ESPESSURA DE 8 MM</t>
  </si>
  <si>
    <t>07.05.03</t>
  </si>
  <si>
    <t>FECHAMENTO TELHA PERF GALV PINT PO 2 FACES TRAP E=0,95MM H=40MM</t>
  </si>
  <si>
    <t>07.05.04</t>
  </si>
  <si>
    <t>FECHAMENTO TELHA PERFURADA GALV PINT 2 FACES E=0,9</t>
  </si>
  <si>
    <t>07.05.06</t>
  </si>
  <si>
    <t>VEDACAO LATERAL DE COBERTURA COM TELA DE NYLON</t>
  </si>
  <si>
    <t>07.05.10</t>
  </si>
  <si>
    <t>GRADE DE PROTECAO EM MADEIRA PINTADA (PROJ. EMERGENCIA)</t>
  </si>
  <si>
    <t>07.05.20</t>
  </si>
  <si>
    <t>CUMEEIRA P/ TELHA AUTOP ACO GALV ACAB NAT LISA/DENT H=180MM ATE 260MM</t>
  </si>
  <si>
    <t>07.05.40</t>
  </si>
  <si>
    <t>CUMEEIRA NORMAL PARA TELHA TECNOLOGIA CRFS MODULAR</t>
  </si>
  <si>
    <t>07.05.41</t>
  </si>
  <si>
    <t>CUMEEIRA ARTICULADA PARA TELHA TECNOLOGIA CRFS MODULAR</t>
  </si>
  <si>
    <t>07.05.42</t>
  </si>
  <si>
    <t>RUFO PARA TELHA TECNOLOGIA CRFS MODULAR</t>
  </si>
  <si>
    <t>07.05.45</t>
  </si>
  <si>
    <t>CUMEEIRA NORMAL PARA TELHA TECNOLOGIA CRFS TRAPEZOIDAL 44CM</t>
  </si>
  <si>
    <t>07.05.46</t>
  </si>
  <si>
    <t>CUMEEIRA NORMAL PARA TELMHA TECNOLOGIA CRFS TRAPEZOIDAL 90CM</t>
  </si>
  <si>
    <t>07.05.68</t>
  </si>
  <si>
    <t>CUMEEIRA ARTICULADA PARA TELHA TECNOLOGIA CRFS TRAPEZOIDAL 90CM</t>
  </si>
  <si>
    <t>07.05.69</t>
  </si>
  <si>
    <t>RUFO PARA TELHA TECNOLOGIA CRFS TRAPEZOIDAL 90CM</t>
  </si>
  <si>
    <t>07.05.77</t>
  </si>
  <si>
    <t>FECHAMENTOS E/OU VEDACOES</t>
  </si>
  <si>
    <t>07.05.99</t>
  </si>
  <si>
    <t>07.50.00</t>
  </si>
  <si>
    <t>DEMOLICAO DE TELHA FIBRO CIMENTO TRAPEZOIDAL</t>
  </si>
  <si>
    <t>07.50.01</t>
  </si>
  <si>
    <t>07.60.00</t>
  </si>
  <si>
    <t>ESTRUT DE MADEIRA EM TESOURA,PONTAL OU MISTA P/TELHA BARRO SOBRE LAJE</t>
  </si>
  <si>
    <t>07.60.01</t>
  </si>
  <si>
    <t>ESTRUTURA DE MADEIRA EM TESOURA PARA TELHAS DE BARRO SOBRE VAO LIVRE</t>
  </si>
  <si>
    <t>07.60.02</t>
  </si>
  <si>
    <t>ESTRUT DE MADEIRA EM TESOURA,PONTAL OU MISTA P/TELHA FIBRO-CIM SB LAJE</t>
  </si>
  <si>
    <t>07.60.05</t>
  </si>
  <si>
    <t>ESTRUT DE MADEIRA EM TESOURA,PARA TELHA DE FIBRO-CIM SOBRE VAO LIVRE</t>
  </si>
  <si>
    <t>07.60.06</t>
  </si>
  <si>
    <t>VIGAMENTO DE APOIO P/TELHAS DE BARRO/FIBRO-CIM/AL/PLAST/PLANA PRE-FAB</t>
  </si>
  <si>
    <t>07.60.10</t>
  </si>
  <si>
    <t>DE CAIBROS</t>
  </si>
  <si>
    <t>07.60.15</t>
  </si>
  <si>
    <t>DE RIPAS</t>
  </si>
  <si>
    <t>07.60.16</t>
  </si>
  <si>
    <t>DE FERRAGENS PARA ESTRUTURA DE MADEIRA</t>
  </si>
  <si>
    <t>07.60.20</t>
  </si>
  <si>
    <t>TELHAS DE BARRO</t>
  </si>
  <si>
    <t>07.60.50</t>
  </si>
  <si>
    <t>TELHAS DE BARRO - S/REAPROV</t>
  </si>
  <si>
    <t>07.60.51</t>
  </si>
  <si>
    <t>CUMEEIRAS E ESPIGOES DE BARRO</t>
  </si>
  <si>
    <t>07.60.55</t>
  </si>
  <si>
    <t>CUMEEIRAS E ESPIGOES DE BARRO - S/REAPROV</t>
  </si>
  <si>
    <t>07.60.56</t>
  </si>
  <si>
    <t>TELHAS OND DE FIBRO-CIM/PLAST OU ALUM/PLANA PRE FAB</t>
  </si>
  <si>
    <t>07.60.60</t>
  </si>
  <si>
    <t>TELHAS OND DE FIBRO-CIM/PLAST OU ALUM/PLANA PRE FAB - S/REAPROV</t>
  </si>
  <si>
    <t>07.60.61</t>
  </si>
  <si>
    <t>CUMEEIRAS, ESPIGOES E RUFOS DE FIBRO-CIMENTO</t>
  </si>
  <si>
    <t>07.60.65</t>
  </si>
  <si>
    <t>CUMEEIRAS, ESPIGOES E RUFOS DE FIBRO-CIMENTO - S/REAPROV</t>
  </si>
  <si>
    <t>07.60.66</t>
  </si>
  <si>
    <t>07.60.99</t>
  </si>
  <si>
    <t>RECOLOCACAO</t>
  </si>
  <si>
    <t>07.70.00</t>
  </si>
  <si>
    <t>07.70.01</t>
  </si>
  <si>
    <t>07.70.02</t>
  </si>
  <si>
    <t>DE VIGAS</t>
  </si>
  <si>
    <t>07.70.03</t>
  </si>
  <si>
    <t>DE FERRAGEM PARA ESTRUTURA DE MADEIRA</t>
  </si>
  <si>
    <t>07.70.10</t>
  </si>
  <si>
    <t>DE TELHAS DE BARRO TIPO FRANCESA / ROMANA</t>
  </si>
  <si>
    <t>07.70.50</t>
  </si>
  <si>
    <t>DE TELHA DE BARRO TIPO PLAN</t>
  </si>
  <si>
    <t>07.70.52</t>
  </si>
  <si>
    <t>DE TELHA DE CIMENTO-AMIANTO, PLASTICO OU ALUMINIO</t>
  </si>
  <si>
    <t>07.70.55</t>
  </si>
  <si>
    <t>DE CUMEEIRAS E ESPIGOES DE BARRO</t>
  </si>
  <si>
    <t>07.70.80</t>
  </si>
  <si>
    <t>DE CUMEEIRAS, ESPIGOES E RUFOS DE CIMENTO-AMIANTO</t>
  </si>
  <si>
    <t>07.70.81</t>
  </si>
  <si>
    <t>RECOLOCACOES DE COBERTURA</t>
  </si>
  <si>
    <t>07.70.99</t>
  </si>
  <si>
    <t>CONSERVACAO - COBERTURA</t>
  </si>
  <si>
    <t>07.80.00</t>
  </si>
  <si>
    <t>RIPAS DE PEROBA DE 5 X 1,2 CM</t>
  </si>
  <si>
    <t>07.80.01</t>
  </si>
  <si>
    <t>PERFIL L DE FERRO 1"X1"X1/8"</t>
  </si>
  <si>
    <t>06.03.38</t>
  </si>
  <si>
    <t>TELA DE ARAME CONTRA INSETOS DE ARAME GALV</t>
  </si>
  <si>
    <t>06.03.40</t>
  </si>
  <si>
    <t>CO-16 CORRIMAO TUBULAR DUPLO</t>
  </si>
  <si>
    <t>06.03.41</t>
  </si>
  <si>
    <t>CO-17 CORRIMAO TUBULAR DUPLO LATERAL</t>
  </si>
  <si>
    <t>06.03.42</t>
  </si>
  <si>
    <t>BARRA DE APOIO P/DEFICIENTES EM LATAO CROMADO</t>
  </si>
  <si>
    <t>06.03.60</t>
  </si>
  <si>
    <t>CAIXILHARIA EM ALUMINIO</t>
  </si>
  <si>
    <t>06.03.90</t>
  </si>
  <si>
    <t>CAIXILHARIA EM FERRO</t>
  </si>
  <si>
    <t>06.03.91</t>
  </si>
  <si>
    <t>06.03.99</t>
  </si>
  <si>
    <t>06.50.00</t>
  </si>
  <si>
    <t>DEGRAUS DE ESCADA DE MARINHEIRO EM GRAMPOS</t>
  </si>
  <si>
    <t>06.50.30</t>
  </si>
  <si>
    <t>06.50.99</t>
  </si>
  <si>
    <t>06.60.00</t>
  </si>
  <si>
    <t>DE ESQUADRIAS METALICAS</t>
  </si>
  <si>
    <t>06.60.01</t>
  </si>
  <si>
    <t>RETIRADA DE TELA</t>
  </si>
  <si>
    <t>06.60.02</t>
  </si>
  <si>
    <t>DE BATENTES</t>
  </si>
  <si>
    <t>06.60.05</t>
  </si>
  <si>
    <t>DE BRACO DE ALAVANCA</t>
  </si>
  <si>
    <t>06.60.50</t>
  </si>
  <si>
    <t>DE ALAVANCA</t>
  </si>
  <si>
    <t>06.60.51</t>
  </si>
  <si>
    <t>DE PUXADOR DE ENGATE PARA CAIXILHO DE CORRER</t>
  </si>
  <si>
    <t>06.60.52</t>
  </si>
  <si>
    <t>DE ESCADA DE MARINHEIRO COM GUARDA-CORPO</t>
  </si>
  <si>
    <t>06.60.60</t>
  </si>
  <si>
    <t>06.60.99</t>
  </si>
  <si>
    <t>RECOLOCACAO - ELEMENTOS METALICOS/COMPONENTES ESPECIAIS</t>
  </si>
  <si>
    <t>06.70.00</t>
  </si>
  <si>
    <t>06.70.01</t>
  </si>
  <si>
    <t>06.70.05</t>
  </si>
  <si>
    <t>RECOLOCACAO DE TELA</t>
  </si>
  <si>
    <t>06.70.20</t>
  </si>
  <si>
    <t>06.70.50</t>
  </si>
  <si>
    <t>06.70.51</t>
  </si>
  <si>
    <t>06.70.52</t>
  </si>
  <si>
    <t>DE ESCADA MARINHEIRO COM GUARDA CORPO</t>
  </si>
  <si>
    <t>06.70.60</t>
  </si>
  <si>
    <t>RECOLOCACOES DE ELEMENTOS METALICOS/COMPONENTES</t>
  </si>
  <si>
    <t>06.70.99</t>
  </si>
  <si>
    <t>CONSERVACAO - ELEMENTOS METALICOS/COMPONENTES ESPECIAIS</t>
  </si>
  <si>
    <t>06.80.00</t>
  </si>
  <si>
    <t>CAIXILHO BASCULANTE EM PERFIL DE FERRO</t>
  </si>
  <si>
    <t>06.80.01</t>
  </si>
  <si>
    <t>CAIXILHO FIXO EM PERFIL DE FERRO</t>
  </si>
  <si>
    <t>06.80.03</t>
  </si>
  <si>
    <t>CAIXILHO DE CORRER EM PERFIL DE FERRO</t>
  </si>
  <si>
    <t>06.80.05</t>
  </si>
  <si>
    <t>FOLHA PARA CAIXILHO DE CORRER EM PERFIL DE FERRO</t>
  </si>
  <si>
    <t>06.80.07</t>
  </si>
  <si>
    <t>CAIXILHO MAXIMAR DE FERRO</t>
  </si>
  <si>
    <t>06.80.09</t>
  </si>
  <si>
    <t>PORTA DE ABRIR COM BATENTE EM CHAPA DE FERRO</t>
  </si>
  <si>
    <t>06.80.15</t>
  </si>
  <si>
    <t>PORTA DE CORRER COM BATENTE EM CHAPA DE FERRO</t>
  </si>
  <si>
    <t>06.80.17</t>
  </si>
  <si>
    <t>PORTA PANTOGRAFICA</t>
  </si>
  <si>
    <t>06.80.19</t>
  </si>
  <si>
    <t>PORTA DE ENROLAR EM TIRAS ARTICULADAS</t>
  </si>
  <si>
    <t>06.80.20</t>
  </si>
  <si>
    <t>06.80.21</t>
  </si>
  <si>
    <t>PORTAO DE 1 FOLHA DE TUBOS E TELA GALVANIZADOS COM PORTA CADEADO</t>
  </si>
  <si>
    <t>06.80.23</t>
  </si>
  <si>
    <t>PORTAO DE 2 FOLHAS DE TUBO E TELA GALVANIZADOS COM PORTA CADEADO</t>
  </si>
  <si>
    <t>06.80.25</t>
  </si>
  <si>
    <t>TELA DE PROTEC P/CAIXILHO C/REQ DE PERFIL DE FERRO E TELA ARAME GALV</t>
  </si>
  <si>
    <t>06.80.29</t>
  </si>
  <si>
    <t>TELA MOSQUITEIRO COM REQUADRO DE PERFIL DE FERRO</t>
  </si>
  <si>
    <t>06.80.31</t>
  </si>
  <si>
    <t>CHAPA DE FERRO N 14, INCLUSIVE SOLDAGEM</t>
  </si>
  <si>
    <t>06.80.33</t>
  </si>
  <si>
    <t>ALCAPAO EM CHAPA DE FERRO COM PORTA CADEADO</t>
  </si>
  <si>
    <t>06.80.35</t>
  </si>
  <si>
    <t>COLUNA DE BATENTE MOVEL PARA PORTAS DE ENROLAR</t>
  </si>
  <si>
    <t>06.80.42</t>
  </si>
  <si>
    <t>BRACO DE ALAVANCA DE FERRO</t>
  </si>
  <si>
    <t>06.80.43</t>
  </si>
  <si>
    <t>DIVISORIA CHAPA FIBRA MAD PRENS BP/PAINEL VENT PERM 1,20X2,11M E=35MM</t>
  </si>
  <si>
    <t>04.03.25</t>
  </si>
  <si>
    <t>DIVISORIAS DE GESSO ACARTONADO</t>
  </si>
  <si>
    <t>04.03.30</t>
  </si>
  <si>
    <t>04.03.99</t>
  </si>
  <si>
    <t>04.50.00</t>
  </si>
  <si>
    <t>DE ALVENARIAS EM GERAL E ELEMENTOS VAZADOS,INCL REVESTIMENTOS</t>
  </si>
  <si>
    <t>04.50.01</t>
  </si>
  <si>
    <t>DIVISORIAS DE MADEIRA INCLUINDO ENTARUGAMENTO</t>
  </si>
  <si>
    <t>04.50.10</t>
  </si>
  <si>
    <t>DE DIVISORIAS EM PLACAS PARA SANITARIOS</t>
  </si>
  <si>
    <t>04.50.11</t>
  </si>
  <si>
    <t>DE PLACAS DE FIBRO CIMENTO</t>
  </si>
  <si>
    <t>04.50.12</t>
  </si>
  <si>
    <t>04.50.99</t>
  </si>
  <si>
    <t>04.60.00</t>
  </si>
  <si>
    <t>DE DIVISORIAS EM CHAPAS DE MADEIRA, INCLUSIVE ENTARUGAMENTO</t>
  </si>
  <si>
    <t>04.60.10</t>
  </si>
  <si>
    <t>DE DIVISORIAS EM CHAPA DE MADEIRA,EXCLUSIVE ENTARUGAMENTO</t>
  </si>
  <si>
    <t>04.60.11</t>
  </si>
  <si>
    <t>DE PAINEIS DIVISORIAS COM MONTANTES METALICAS</t>
  </si>
  <si>
    <t>04.60.12</t>
  </si>
  <si>
    <t>04.60.99</t>
  </si>
  <si>
    <t>RECOLOCACAO - ALVENARIA E OUTROS ELEMENTOS DIVISORIOS</t>
  </si>
  <si>
    <t>04.70.00</t>
  </si>
  <si>
    <t>DE DIVISORIAS EM CHAPAS DE MADEIRA INCLUSIVE ENTARUGAMENTO</t>
  </si>
  <si>
    <t>04.70.10</t>
  </si>
  <si>
    <t>DE DIVISORIAS EM CHAPAS DE MADEIRA EXCLUSIVE ENTARUGAMENTO</t>
  </si>
  <si>
    <t>04.70.11</t>
  </si>
  <si>
    <t>DE PAINEIS DIVISORIOS COM MONTANTES METALICAS</t>
  </si>
  <si>
    <t>04.70.12</t>
  </si>
  <si>
    <t>RECOLOCACOES DE ALVENARIA E OUTROS ELEMENTOS DIVISORIOS</t>
  </si>
  <si>
    <t>04.70.99</t>
  </si>
  <si>
    <t>CONSERVACAO - ALVENARIA E OUTROS ELEMENTOS DIVISORIOS</t>
  </si>
  <si>
    <t>04.80.00</t>
  </si>
  <si>
    <t>ALVENARIA DE CHAPAS DE CONCRETO CELULAR SIMPLES E=10 CM</t>
  </si>
  <si>
    <t>04.80.01</t>
  </si>
  <si>
    <t>DIVISORIA DE CHAPA COMPENSADO PINHO E=4MM AMBAS FACES,INCL ENTARUG</t>
  </si>
  <si>
    <t>04.80.10</t>
  </si>
  <si>
    <t>DIVISORIA CHAPA COMPENSADO CEDRO DE E=4MM AMBAS FACES INCL ENTARUG</t>
  </si>
  <si>
    <t>07.03.06</t>
  </si>
  <si>
    <t>TELHAS DE VIDRO PLAN</t>
  </si>
  <si>
    <t>07.03.10</t>
  </si>
  <si>
    <t>TELHAS DE VIDRO PAULISTA</t>
  </si>
  <si>
    <t>07.03.11</t>
  </si>
  <si>
    <t>TELHAS DE VIDRO FRANCESA</t>
  </si>
  <si>
    <t>07.03.12</t>
  </si>
  <si>
    <t>TELHAS DE VIDRO ROMANA</t>
  </si>
  <si>
    <t>07.03.13</t>
  </si>
  <si>
    <t>TELHA DE FIBROCIMENTO ONDULADA E=6MM</t>
  </si>
  <si>
    <t>07.03.14</t>
  </si>
  <si>
    <t>TELHA DE FIBROCIMENTO ONDULADA E=8MM</t>
  </si>
  <si>
    <t>07.03.15</t>
  </si>
  <si>
    <t>TELHA DE FIBROCIMENTO MAX H=125MM E=8MM</t>
  </si>
  <si>
    <t>07.03.17</t>
  </si>
  <si>
    <t>TELHAS DE VIDRO PORTUGUESA</t>
  </si>
  <si>
    <t>07.03.18</t>
  </si>
  <si>
    <t>TELHA DE VIDRO COLONIAL</t>
  </si>
  <si>
    <t>07.03.19</t>
  </si>
  <si>
    <t>TELHA DE FIBROCIMENTO TRAPEZOIDAL C/ 43CM</t>
  </si>
  <si>
    <t>07.03.20</t>
  </si>
  <si>
    <t>TELHA DE FIBROCIMENTO TRAPEZOIDAL C/ 49CM</t>
  </si>
  <si>
    <t>07.03.21</t>
  </si>
  <si>
    <t>TELHA DE FIBROCIMENTO TRAPEZOIDAL C/ 90CM</t>
  </si>
  <si>
    <t>07.03.22</t>
  </si>
  <si>
    <t>TELHA TECNOLOGIA CRFS MODULAR E=8MM</t>
  </si>
  <si>
    <t>07.03.23</t>
  </si>
  <si>
    <t>TELHA TECNOLOGIA CRFS TRAPEZOIDAL 44CM E=8MM</t>
  </si>
  <si>
    <t>07.03.24</t>
  </si>
  <si>
    <t>TELHA DE FIBROCIMENTO MODULADA</t>
  </si>
  <si>
    <t>07.03.25</t>
  </si>
  <si>
    <t>TELHA TECNOLOGIA CRFS TRAPEZOIDAL 90CM E=8MM</t>
  </si>
  <si>
    <t>07.03.27</t>
  </si>
  <si>
    <t>TELHA DE ALUMINIO ONDULADA ACAB. NATURAL E=0,5MM</t>
  </si>
  <si>
    <t>07.03.28</t>
  </si>
  <si>
    <t>TELHA DE ALUMINIO ONDULADA ACAB. NATURAL E=0,7MM</t>
  </si>
  <si>
    <t>07.03.29</t>
  </si>
  <si>
    <t>TELHA DE ALUMINIO TRAPEZOIDAL ACAB. NATURAL E=0,5MM</t>
  </si>
  <si>
    <t>07.03.30</t>
  </si>
  <si>
    <t>TELHA DE ALUMINIO TRAPEZOIDAL ACAB. NATURAL E=0,7MM</t>
  </si>
  <si>
    <t>07.03.31</t>
  </si>
  <si>
    <t>TELHA DE POLIESTER (PERFIL DA ONDULADA ALUMINIO) - E=1,2MM</t>
  </si>
  <si>
    <t>07.03.32</t>
  </si>
  <si>
    <t>TELHA DE PVC RIGIDO TRANSLUCIDA - PERFIL FIBROCIMENTO ONDULADA</t>
  </si>
  <si>
    <t>07.03.33</t>
  </si>
  <si>
    <t>TELHA DE POLIESTER (PERFIL DA TRAPEZOIDAL ALUMINIO) - E=1,2MM</t>
  </si>
  <si>
    <t>07.03.35</t>
  </si>
  <si>
    <t>TELHA CALANDRADA ACO GALV NATURAL ONDULADA E=0,80M</t>
  </si>
  <si>
    <t>07.03.37</t>
  </si>
  <si>
    <t>TELHA DE CONCRETO CINZA PEROLA / NATURAL</t>
  </si>
  <si>
    <t>07.03.38</t>
  </si>
  <si>
    <t>TELHA DE CONCRETO COLORIDA</t>
  </si>
  <si>
    <t>07.03.39</t>
  </si>
  <si>
    <t>TELHA DE ACO GALV PINT 1 FACE PO OU COIL-COATING ONDULADA E=0,5 MM</t>
  </si>
  <si>
    <t>07.03.50</t>
  </si>
  <si>
    <t>TELHA CALANDRADA ACO GALVANIZADO PINTADA 1 FACE OND E=0,80MM</t>
  </si>
  <si>
    <t>07.03.51</t>
  </si>
  <si>
    <t>TELHA DE ACO GALV PINT 1 FACE PO OU COIL-COATING ONDULADA E=0,65MM</t>
  </si>
  <si>
    <t>07.03.52</t>
  </si>
  <si>
    <t>TELHA ACO GALV PINT 1 FACE PO/COIL-COATING TRAPEZ E=0,5MM H ATE 40MM</t>
  </si>
  <si>
    <t>07.03.53</t>
  </si>
  <si>
    <t>TELHA ACO GALV PINT 1 FACE PO/COIL-COATING TRAPEZ E=0,65MM H ATE 40MM</t>
  </si>
  <si>
    <t>07.03.54</t>
  </si>
  <si>
    <t>TELHA ACO GALV PINT 1 FACE PO/COIL-COATING TRAPEZ E=0,5MM H=100MM</t>
  </si>
  <si>
    <t>07.03.55</t>
  </si>
  <si>
    <t>TELHA ACO GALV PINT 1 FACE PO/COIL-COATING TRAPEZ E=0,65MM H=100MM</t>
  </si>
  <si>
    <t>07.03.56</t>
  </si>
  <si>
    <t>TELHA DE ACO GALV PINT 1 FACE PO OU COIL-COATING ONDULADA E=0.8MM</t>
  </si>
  <si>
    <t>07.03.57</t>
  </si>
  <si>
    <t>TELHA DE POLIESTER (PERFIL DA ONDULADA FIBROCIMENTO)</t>
  </si>
  <si>
    <t>07.03.60</t>
  </si>
  <si>
    <t>TELHA DE POLIESTER (PERFIL DA CANALETE 49/KALHETA)</t>
  </si>
  <si>
    <t>07.03.61</t>
  </si>
  <si>
    <t>TELHA DE POLIESTER (PERFIL DA CANALETA 90/KACHETAO)</t>
  </si>
  <si>
    <t>07.03.62</t>
  </si>
  <si>
    <t>TELHA DE POLIESTER (PERFIL DA MAXIPLAC)</t>
  </si>
  <si>
    <t>07.03.63</t>
  </si>
  <si>
    <t>TELHA DE POLIESTER (PERFIL DA ONDULADA ACO) - E=1,2MM</t>
  </si>
  <si>
    <t>07.03.64</t>
  </si>
  <si>
    <t>TELHA DE POLIESTER (PERFIL DA TRAPEZOIDAL ACO H ATE 40MM) - E=1,2MM</t>
  </si>
  <si>
    <t>07.03.65</t>
  </si>
  <si>
    <t>TELHA DE POLIESTER (PERFIL DA TRAPEZOIDAL ACO H=100MM) - E=1,2MM</t>
  </si>
  <si>
    <t>07.03.66</t>
  </si>
  <si>
    <t>TELHA DE POLIESTER (PERFIL DA ONDULADA CRFS) - E=1,2MM</t>
  </si>
  <si>
    <t>07.03.67</t>
  </si>
  <si>
    <t>TELHA ACO GALV PINT 1 FACE PO/COIL-COATING TRAPEZ E=0,8MM H=40MM</t>
  </si>
  <si>
    <t>07.03.68</t>
  </si>
  <si>
    <t>TELHA ACO GALV PINT 1 FACE PO/COIL-COATING TRAPEZ E=0,8MM H=100MM</t>
  </si>
  <si>
    <t>07.03.69</t>
  </si>
  <si>
    <t>TELHA DE ACO GALV. ACAB. NATURAL OND. E=0,5MM</t>
  </si>
  <si>
    <t>07.03.70</t>
  </si>
  <si>
    <t>TELHA DE ACO GALV.ACAB. NATURAL OND.E=0,65MM</t>
  </si>
  <si>
    <t>07.03.71</t>
  </si>
  <si>
    <t>TELHA DE ACO GALV.ACAB. NATURAL OND.E=0,8MM</t>
  </si>
  <si>
    <t>07.03.72</t>
  </si>
  <si>
    <t>TELHA DE ACO GALV.ACAB.NATURAL TRAPEZ.E=0,5MM H= ATÉ 40,0MM</t>
  </si>
  <si>
    <t>07.03.73</t>
  </si>
  <si>
    <t>TELHA DE ACO GALV.ACAB. NATURAL TRAPEZ.E=0,5MM H=100,0MM</t>
  </si>
  <si>
    <t>07.03.74</t>
  </si>
  <si>
    <t>TORNEIRA DE FECHAMENTO AUTOMATICO DE PAREDE</t>
  </si>
  <si>
    <t>08.17.86</t>
  </si>
  <si>
    <t>TORNEIRA DE PAREDE ANTIVANDALISMO</t>
  </si>
  <si>
    <t>08.17.87</t>
  </si>
  <si>
    <t>TORNEIRA DE USO RESTRITO DE 1/2</t>
  </si>
  <si>
    <t>08.17.88</t>
  </si>
  <si>
    <t>TORNEIRA DE USO RESTRITO DE 3/4</t>
  </si>
  <si>
    <t>08.17.89</t>
  </si>
  <si>
    <t>SERVICOS EM APARELHOS E METAIS</t>
  </si>
  <si>
    <t>08.17.99</t>
  </si>
  <si>
    <t>08.50.00</t>
  </si>
  <si>
    <t>DE TUBULACOES EM GERAL INCLUINDO CONEXOES, CAIXAS E RALOS</t>
  </si>
  <si>
    <t>08.50.01</t>
  </si>
  <si>
    <t>DE CALHAS E RUFOS EM CHAPAS METALICAS</t>
  </si>
  <si>
    <t>08.50.20</t>
  </si>
  <si>
    <t>DE CONDUTORES APARENTES</t>
  </si>
  <si>
    <t>08.50.21</t>
  </si>
  <si>
    <t>08.50.99</t>
  </si>
  <si>
    <t>08.60.00</t>
  </si>
  <si>
    <t>DE REGISTROS E VALVULAS DE DESCARGA</t>
  </si>
  <si>
    <t>08.60.05</t>
  </si>
  <si>
    <t>DE VALVULAS DE RETENCAO</t>
  </si>
  <si>
    <t>08.60.06</t>
  </si>
  <si>
    <t>DE TORNEIRAS</t>
  </si>
  <si>
    <t>08.60.07</t>
  </si>
  <si>
    <t>DE SIFOES</t>
  </si>
  <si>
    <t>08.60.10</t>
  </si>
  <si>
    <t>DE APARELHOS SANITARIOS INCLUINDO ACESSORIOS</t>
  </si>
  <si>
    <t>08.60.11</t>
  </si>
  <si>
    <t>DE CAIXA DE DESCARGA DE SOBREPOR</t>
  </si>
  <si>
    <t>08.60.12</t>
  </si>
  <si>
    <t>DE RESERVATORIOS DE FIBRO CIMENTO ATE 1000 LITROS</t>
  </si>
  <si>
    <t>08.60.13</t>
  </si>
  <si>
    <t>DE CONJUNTO DE MOTOR-BOMBA</t>
  </si>
  <si>
    <t>08.60.14</t>
  </si>
  <si>
    <t>DE HIDRANTE DE PAREDE COMPLETO</t>
  </si>
  <si>
    <t>08.60.15</t>
  </si>
  <si>
    <t>08.60.99</t>
  </si>
  <si>
    <t>RECOLOCACAO - INSTALACOES HIDRAULICAS</t>
  </si>
  <si>
    <t>08.70.00</t>
  </si>
  <si>
    <t>DE REGISTRO E VALVULAS DE DESCARGA</t>
  </si>
  <si>
    <t>08.70.05</t>
  </si>
  <si>
    <t>DE VALVULA DE RETENCAO</t>
  </si>
  <si>
    <t>08.70.06</t>
  </si>
  <si>
    <t>08.70.07</t>
  </si>
  <si>
    <t>08.70.10</t>
  </si>
  <si>
    <t>08.70.11</t>
  </si>
  <si>
    <t>DE CAIXAS DE DESCARGA DE SOBREPOR</t>
  </si>
  <si>
    <t>08.70.12</t>
  </si>
  <si>
    <t>DE RESERVATORIO DE FIBRO-CIMENTO ATE 1000 L</t>
  </si>
  <si>
    <t>08.70.13</t>
  </si>
  <si>
    <t>DE CONJUNTO MOTOR BOMBA</t>
  </si>
  <si>
    <t>08.70.14</t>
  </si>
  <si>
    <t>08.70.15</t>
  </si>
  <si>
    <t>RECOLOCACOES DE INSTALACOES HIDRAULICAS</t>
  </si>
  <si>
    <t>08.70.99</t>
  </si>
  <si>
    <t>CONSERVACAO - REDE DE GAS E AGUA FRIA</t>
  </si>
  <si>
    <t>08.80.00</t>
  </si>
  <si>
    <t>CANOPLA PARA REGISTROS</t>
  </si>
  <si>
    <t>08.80.10</t>
  </si>
  <si>
    <t>CANOPLA PARA VALVULA DE DESCARGA</t>
  </si>
  <si>
    <t>08.80.11</t>
  </si>
  <si>
    <t>VOLANTE CROMADO PARA REGISTRO</t>
  </si>
  <si>
    <t>08.80.12</t>
  </si>
  <si>
    <t>BOTAO PARA VALVULA DE DESCARGA</t>
  </si>
  <si>
    <t>08.80.15</t>
  </si>
  <si>
    <t>ACABAMENTO ANTIVANDALISMO PARA VALVULA DE DESCARGA</t>
  </si>
  <si>
    <t>08.80.18</t>
  </si>
  <si>
    <t>REPARO PARA CAIXA DE DESCARGA ACOPLADA</t>
  </si>
  <si>
    <t>08.80.19</t>
  </si>
  <si>
    <t>REPARO DE VALVULA DE DESCARGA</t>
  </si>
  <si>
    <t>08.80.20</t>
  </si>
  <si>
    <t>TUBO DE DESCARGA EM PVC DN=40MM</t>
  </si>
  <si>
    <t>08.80.21</t>
  </si>
  <si>
    <t>TORNEIRA DE PRESSAO CROMADA DE 1/2" EM PAREDE</t>
  </si>
  <si>
    <t>08.80.31</t>
  </si>
  <si>
    <t>TORNEIRA PARA LAVATORIO DE LOUCA BRANCA OU BANCADA</t>
  </si>
  <si>
    <t>08.80.32</t>
  </si>
  <si>
    <t>RECARGA DE EXTINTOR DE GAS CARBONICO DE 6 LITROS</t>
  </si>
  <si>
    <t>08.80.91</t>
  </si>
  <si>
    <t>RECARGA DE EXTINTOR DE ESPUMA DE 10 LITROS</t>
  </si>
  <si>
    <t>08.80.92</t>
  </si>
  <si>
    <t>RECARGA DE EXTINTOR DE PO QUIMICO DE 4 KG</t>
  </si>
  <si>
    <t>08.80.93</t>
  </si>
  <si>
    <t>EXTINTOR DE INCENDIO DE AGUA PRESSURIZADA 10L : RECARGA</t>
  </si>
  <si>
    <t>08.80.95</t>
  </si>
  <si>
    <t>OUTROS SERVICOS DE REDE DE GAS E AGUA FRIA</t>
  </si>
  <si>
    <t>08.80.99</t>
  </si>
  <si>
    <t>CONSERVACAO - REDE DE ESGOTO E AGUAS PLUVIAIS</t>
  </si>
  <si>
    <t>08.82.00</t>
  </si>
  <si>
    <t>RALO SIFONADO F.FUNDIDO DN 150MM C/GRELHA PVC CROMADO</t>
  </si>
  <si>
    <t>08.82.12</t>
  </si>
  <si>
    <t>GRELHA METALICA CROMADA DIAM 15 CM</t>
  </si>
  <si>
    <t>08.82.23</t>
  </si>
  <si>
    <t>REVESTIMENTO COM PASTILHAS ESMALTADAS 2,5X 2,5 CM</t>
  </si>
  <si>
    <t>12.04.22</t>
  </si>
  <si>
    <t>REVESTIMENTO COM PASTILHAS ESMALTADAS 4,0X 4,0 CM</t>
  </si>
  <si>
    <t>12.04.23</t>
  </si>
  <si>
    <t>REVESTIMENTO COM PASTILHAS ESMALTADAS 5,0X 5,0 CM</t>
  </si>
  <si>
    <t>12.04.24</t>
  </si>
  <si>
    <t>REVESTIMENTO C/ PLAQUETA LAMINADA</t>
  </si>
  <si>
    <t>12.04.40</t>
  </si>
  <si>
    <t>12.04.48</t>
  </si>
  <si>
    <t>12.04.49</t>
  </si>
  <si>
    <t>12.04.50</t>
  </si>
  <si>
    <t>CERAMICA ESMALTADA 10X20CM -VERMELHO,LARANJA,AMARELO</t>
  </si>
  <si>
    <t>12.04.69</t>
  </si>
  <si>
    <t>CERAMICA ESMALTADA 10X20CM - AZUL,VERDE,PRETO</t>
  </si>
  <si>
    <t>12.04.70</t>
  </si>
  <si>
    <t>CERAMICA ESMALTADA 10X20CM - BRANCO,AREIA,BEGE,OCRE CINZA</t>
  </si>
  <si>
    <t>12.04.72</t>
  </si>
  <si>
    <t>REVESTIMENTO FULGET - GRANULA 0 E 1 - CINZA</t>
  </si>
  <si>
    <t>12.04.90</t>
  </si>
  <si>
    <t>REVESTIMENTO FULGET - GRANULA 2 - CINZA</t>
  </si>
  <si>
    <t>12.04.91</t>
  </si>
  <si>
    <t>REVESTIMENTOS PARA PAREDES EXTERNAS</t>
  </si>
  <si>
    <t>12.04.99</t>
  </si>
  <si>
    <t>12.50.00</t>
  </si>
  <si>
    <t>DE REVESTIMENTO EM ARGAMASSA/GESSO EM FORRO E PAREDES</t>
  </si>
  <si>
    <t>12.50.01</t>
  </si>
  <si>
    <t>DE REVEST DE AZULEJOS, PASTILHAS E LADRILHOS INCL ARG ASSENTAMENTO</t>
  </si>
  <si>
    <t>12.50.02</t>
  </si>
  <si>
    <t>SOMENTE DE AZULEJO</t>
  </si>
  <si>
    <t>12.50.03</t>
  </si>
  <si>
    <t>12.50.99</t>
  </si>
  <si>
    <t>12.60.00</t>
  </si>
  <si>
    <t>DE MARMORE PEDRAS OU GRANITOS INCL DEMOLICAO ARGAMASSA ASSENTAMENTO</t>
  </si>
  <si>
    <t>12.60.01</t>
  </si>
  <si>
    <t>12.60.99</t>
  </si>
  <si>
    <t>RECOLOCACAO - REVESTIMENTOS DE FORRO E PAREDE</t>
  </si>
  <si>
    <t>12.70.00</t>
  </si>
  <si>
    <t>08.84.05</t>
  </si>
  <si>
    <t>BOLSA PLASTICA PARA BACIA SANITARIA</t>
  </si>
  <si>
    <t>08.84.12</t>
  </si>
  <si>
    <t>CAIXA DE DESCARGA DE SOBREPOR - PLASTICA</t>
  </si>
  <si>
    <t>08.84.15</t>
  </si>
  <si>
    <t>CAIXA DE DESCARGA DE EMBUTIR DE FIBRO - CIMENTO</t>
  </si>
  <si>
    <t>08.84.16</t>
  </si>
  <si>
    <t>BOIA E CORRENTE PARA CAIXA DE DESCARGA</t>
  </si>
  <si>
    <t>08.84.18</t>
  </si>
  <si>
    <t>SUPORTE DE FERRO FUNDIDO PARA LAVATORIO</t>
  </si>
  <si>
    <t>08.84.20</t>
  </si>
  <si>
    <t>RESERVATORIO RETANGULAR - FIBROC COM TAMPA 50 LITROS</t>
  </si>
  <si>
    <t>08.84.23</t>
  </si>
  <si>
    <t>RESERVATORIO RETANGULAR - FIBROC COM TAMPA 250 LITROS</t>
  </si>
  <si>
    <t>08.84.24</t>
  </si>
  <si>
    <t>TANQUE PRE-MOLDADO DE CONCRETO DE 60X50 CM</t>
  </si>
  <si>
    <t>08.84.27</t>
  </si>
  <si>
    <t>TANQUE PRE-MOLDADO DE CONCRETO DE 70X60 CM</t>
  </si>
  <si>
    <t>08.84.28</t>
  </si>
  <si>
    <t>TANQUE PRE-MOLDADO DE CONCRETO DE 80X70 CM</t>
  </si>
  <si>
    <t>08.84.29</t>
  </si>
  <si>
    <t>FILTRO DE PRESSAO CUNO (AQUALAR)C/ELEM FILTRANTE CARVAO E CEL 360/L/H</t>
  </si>
  <si>
    <t>08.84.37</t>
  </si>
  <si>
    <t>ELEMENTO FILTRANTE CUNO (AQUALAR)ELEM FILTRANTE CARVAO E CEL/180L/H</t>
  </si>
  <si>
    <t>08.84.42</t>
  </si>
  <si>
    <t>ELEMENTO FILTRANTE CUNO (AQUALAR) CARVAO E CELULOSE 360 L/H</t>
  </si>
  <si>
    <t>08.84.43</t>
  </si>
  <si>
    <t>TAMPO DE PIA EM MARMORE BRANCO NACIONAL DE 3 CM</t>
  </si>
  <si>
    <t>08.84.47</t>
  </si>
  <si>
    <t>TAMPO DE PIA EM GRANILITE</t>
  </si>
  <si>
    <t>08.84.48</t>
  </si>
  <si>
    <t>TAMPO ACO INOX (304) C/ CUBA SIMPLES - CH.22</t>
  </si>
  <si>
    <t>08.84.49</t>
  </si>
  <si>
    <t>TAMPO ACO INOX (304) C/ CUBA DUPLA - CH.22</t>
  </si>
  <si>
    <t>08.84.50</t>
  </si>
  <si>
    <t>CUBA SIMPLES ACO INOX(304) - CHAPA 22 560X330X140MM - SEM PERTENCES</t>
  </si>
  <si>
    <t>08.84.54</t>
  </si>
  <si>
    <t>CUBA SIMPLES ACO INOX(304) CHAP.22 - 400X340X140MM - SEM PERTENCES</t>
  </si>
  <si>
    <t>08.84.55</t>
  </si>
  <si>
    <t>CUBA DUPLA ACO INOX(304) CHAPA 22 835X340X140MM - SEM PERTENCES</t>
  </si>
  <si>
    <t>08.84.58</t>
  </si>
  <si>
    <t>TAMPO LISO EM ACO INOX (304) CHAPA 20</t>
  </si>
  <si>
    <t>08.84.60</t>
  </si>
  <si>
    <t>VALVULA AMERICANA</t>
  </si>
  <si>
    <t>08.84.73</t>
  </si>
  <si>
    <t>VALVULA DE METAL AMARELO  DE 2'</t>
  </si>
  <si>
    <t>08.84.75</t>
  </si>
  <si>
    <t>VALVULA DE METAL CROMADO DE 1 1/2"</t>
  </si>
  <si>
    <t>08.84.76</t>
  </si>
  <si>
    <t>ESPARGIDOR DE FERRO GALVANIZADO P/MICTORIO TIPO COCHO</t>
  </si>
  <si>
    <t>08.84.83</t>
  </si>
  <si>
    <t>MANGUEIRA PARA HIDRANTE DIAM 1 1/2' L=15,00M</t>
  </si>
  <si>
    <t>08.84.90</t>
  </si>
  <si>
    <t>MANGUEIRA PARA HIDRANTE DIAM 1 1/2' L=30,00M</t>
  </si>
  <si>
    <t>08.84.91</t>
  </si>
  <si>
    <t>MT-01/02/03 MICTORIO COLETIVO (PARTE CIVIL)</t>
  </si>
  <si>
    <t>08.84.95</t>
  </si>
  <si>
    <t>LT-01/02/03 LAVATORIO COLETIVO (PARTE CIVIL)</t>
  </si>
  <si>
    <t>08.84.96</t>
  </si>
  <si>
    <t>OUTROS SERVICOS DE APARELHOS E METAIS</t>
  </si>
  <si>
    <t>08.84.99</t>
  </si>
  <si>
    <t>CONSERVACAO - TRATAMENTO DE DESPEJOS SANITARIOS</t>
  </si>
  <si>
    <t>08.86.00</t>
  </si>
  <si>
    <t>CLORADOR TIPO OMS DE FLUXO CONTINUO DE DIAM 1.50X2.00M COMPLETA</t>
  </si>
  <si>
    <t>08.86.01</t>
  </si>
  <si>
    <t>CAIXA DE DIVISAO PARA FOSSAS DE DIAM = 1,00 M  H = 1,00 M</t>
  </si>
  <si>
    <t>08.86.10</t>
  </si>
  <si>
    <t>OUTROS SERVICOS DE TRATAMENTO DE DESPEJOS SANITARIOS</t>
  </si>
  <si>
    <t>08.86.99</t>
  </si>
  <si>
    <t>INSTALACOES ELETRICAS</t>
  </si>
  <si>
    <t>09.00.00</t>
  </si>
  <si>
    <t>LIGACOES EM TENSAO PRIMARIA - POSTE/CABINE DE MEDICAO E TRANSFORMACAO</t>
  </si>
  <si>
    <t>09.01.00</t>
  </si>
  <si>
    <t>POSTO DE TRANSFORMACAO EM POSTE C/TRAFO 112,5KVA PADRAO ELETROPAULO</t>
  </si>
  <si>
    <t>09.01.30</t>
  </si>
  <si>
    <t>POSTO DE TRANSFORMACAO EM POSTE C/TRAFO 150KVA PADRAO ELETROPAULO</t>
  </si>
  <si>
    <t>09.01.31</t>
  </si>
  <si>
    <t>POSTO DE TRANSFORMACAO EM POSTE C/TRAFO 225KVA PADRAO ELETROPAULO</t>
  </si>
  <si>
    <t>09.01.32</t>
  </si>
  <si>
    <t>POSTO DE TRANSFORMACAO EM POSTE C/TRAFO 75KVA PADRAO CESP/CPFL</t>
  </si>
  <si>
    <t>09.01.36</t>
  </si>
  <si>
    <t>POSTO DE TRANSFORMACAO EM POSTE C/TRAFO 112,5KVA PADRAO CESP-CPFL</t>
  </si>
  <si>
    <t>09.01.37</t>
  </si>
  <si>
    <t>POSTO DE TRANSFORMACAO EM POSTE C/TRAFO 150KVA PADRAO CESP/CPFL</t>
  </si>
  <si>
    <t>09.01.38</t>
  </si>
  <si>
    <t>POSTO DE TRANSFORMACAO EM POSTE C/TRAFO 225KVA PADRAO CESP/CPFL</t>
  </si>
  <si>
    <t>09.01.39</t>
  </si>
  <si>
    <t>SERVICOS DE LIGACOES EM TENSAO PRIMARIA</t>
  </si>
  <si>
    <t>09.01.99</t>
  </si>
  <si>
    <t>ENTRADA EM BAIXA TENSAO</t>
  </si>
  <si>
    <t>09.02.00</t>
  </si>
  <si>
    <t>AT-01 ENTRADA AEREA PARA TELEFONE</t>
  </si>
  <si>
    <t>09.02.11</t>
  </si>
  <si>
    <t>DPS - DISPOSITIVO PROTECAO CONTRA SURTOS (TELEFONI</t>
  </si>
  <si>
    <t>09.02.42</t>
  </si>
  <si>
    <t>DPS - DISPOSITIVO PROTECAO CONTRA SURTOS (ENERGIA)</t>
  </si>
  <si>
    <t>09.02.43</t>
  </si>
  <si>
    <t>CONJ 3 CABOS P/ ENTRADA ENERGIA SECCAO 240MM2 C/ ELETRODUTOS</t>
  </si>
  <si>
    <t>09.02.48</t>
  </si>
  <si>
    <t>CONJ 4 CABOS P/ ENTRADA ENERGIA SECCAO 240MM2 C/ ELETRODUTOS</t>
  </si>
  <si>
    <t>09.02.49</t>
  </si>
  <si>
    <t>AE-22 ABRIGO ENTRADA DE ENERGIA 38/76KVA CPFL</t>
  </si>
  <si>
    <t>09.02.56</t>
  </si>
  <si>
    <t>AE-19 ABRIGO ENTRADA DE ENERGIA 22KVA AES/BANDEIRANTE/CPFL/ELEKTRO</t>
  </si>
  <si>
    <t>09.02.59</t>
  </si>
  <si>
    <t>AE-20 ABRIGO ENTRADA DE ENERGIA 38KVA AES/BANDEIRANTE/CPFL/ELEKTRO</t>
  </si>
  <si>
    <t>09.02.60</t>
  </si>
  <si>
    <t>AE-21 ABRIGO ENTRADA DE ENERGIA 38 A 76 KVA AES/BANDEIRANTE/ELEKTRO</t>
  </si>
  <si>
    <t>09.02.61</t>
  </si>
  <si>
    <t>CONJ 3 CABOS P/ ENTRADA ENERGIA SECCAO 10MM2 C/ ELETRODUTOS</t>
  </si>
  <si>
    <t>09.02.62</t>
  </si>
  <si>
    <t>CONJ 3 CABOS P/ ENTRADA ENERGIA SECCAO 16MM2 C/ ELETRODUTOS</t>
  </si>
  <si>
    <t>09.02.63</t>
  </si>
  <si>
    <t>CONJ 3 CABOS P/ ENTRADA ENERGIA SECCAO 25MM2 C/ ELETRODUTOS</t>
  </si>
  <si>
    <t>09.02.64</t>
  </si>
  <si>
    <t>SERVICOS PARCIAIS</t>
  </si>
  <si>
    <t>01.80.99</t>
  </si>
  <si>
    <t>INFRA ESTRUTURA</t>
  </si>
  <si>
    <t>02.00.00</t>
  </si>
  <si>
    <t>ESCAVACAO</t>
  </si>
  <si>
    <t>02.01.00</t>
  </si>
  <si>
    <t>02.01.01</t>
  </si>
  <si>
    <t>02.01.02</t>
  </si>
  <si>
    <t>ESCORAMENTO DE TERRA CONTINUO</t>
  </si>
  <si>
    <t>02.01.05</t>
  </si>
  <si>
    <t>ESCORAMENTO DE TERRA DESCONTINUO</t>
  </si>
  <si>
    <t>02.01.06</t>
  </si>
  <si>
    <t>APILOAMENTO PARA SIMPLES REGULARIZACAO</t>
  </si>
  <si>
    <t>02.01.10</t>
  </si>
  <si>
    <t>02.01.12</t>
  </si>
  <si>
    <t>02.01.15</t>
  </si>
  <si>
    <t>02.01.25</t>
  </si>
  <si>
    <t>REATERRO COM ADICAO DE 2% DE CIMENTO</t>
  </si>
  <si>
    <t>02.01.27</t>
  </si>
  <si>
    <t>ESCAVACOES</t>
  </si>
  <si>
    <t>02.01.99</t>
  </si>
  <si>
    <t>FUNDACAO PROFUNDA</t>
  </si>
  <si>
    <t>02.02.00</t>
  </si>
  <si>
    <t>TUBULOES: ESCAVACAO MANUAL - DIAMETRO DE 70CM</t>
  </si>
  <si>
    <t>02.02.01</t>
  </si>
  <si>
    <t>TUBULOES: ESCAVACAO MECANICA - DIAMETRO DE 50CM</t>
  </si>
  <si>
    <t>02.02.02</t>
  </si>
  <si>
    <t>TUBULOES: ESCAVACAO MECANICA - DIAMETRO DE 60CM</t>
  </si>
  <si>
    <t>02.02.03</t>
  </si>
  <si>
    <t>TUBULÕES : CONCRETO FCK 20 MPA PARA BASE E FUSTE</t>
  </si>
  <si>
    <t>02.02.17</t>
  </si>
  <si>
    <t>ACO CA-50 (A OU B) FYK = 500 MPA</t>
  </si>
  <si>
    <t>KG</t>
  </si>
  <si>
    <t>02.02.21</t>
  </si>
  <si>
    <t>BROCA DE CONCRETO DE DIAMETRO 20CM - INCL ARRANQUES</t>
  </si>
  <si>
    <t>02.02.25</t>
  </si>
  <si>
    <t>BROCA DE CONCRETO DE DIAMETRO 25CM - INCL ARRANQUES</t>
  </si>
  <si>
    <t>02.02.26</t>
  </si>
  <si>
    <t>BROCA DE CONCRETO DE DIAMETRO 30CM - INCL ARRANQUES</t>
  </si>
  <si>
    <t>02.02.27</t>
  </si>
  <si>
    <t>ESTACAS TIPO STRAUSS DIAM 25CM CAPACIDADE ATE 20 TF</t>
  </si>
  <si>
    <t>02.02.35</t>
  </si>
  <si>
    <t>ESTACAS TIPO STRAUSS DIAM 32CM CAPACIDADE ATE 30 TF</t>
  </si>
  <si>
    <t>02.02.36</t>
  </si>
  <si>
    <t>ESTACAS TIPO STRAUSS DIAM 38CM CAPACIDADE ATE 40 TF</t>
  </si>
  <si>
    <t>02.02.37</t>
  </si>
  <si>
    <t>ESTACAS TIPO STRAUSS DIAM 45CM CAPACIDADE ATE 60 TF</t>
  </si>
  <si>
    <t>02.02.38</t>
  </si>
  <si>
    <t>ESTACAS TIPO STRAUSS DIAM 55CM CAPACIDADE ATE 90 TF</t>
  </si>
  <si>
    <t>02.02.39</t>
  </si>
  <si>
    <t>ESTACA ESCAVADA MECANICAMENTE DIAM 25CM CAPACIDADE ATE 20 TF</t>
  </si>
  <si>
    <t>02.02.45</t>
  </si>
  <si>
    <t>ESTACA ESCAVADA MECANICAMENTE DIAM 30CM CAPACIDADE ATE 30 TF</t>
  </si>
  <si>
    <t>02.02.46</t>
  </si>
  <si>
    <t>ESTACA ESCAVADA MECANICAMENTE DIAM 35CM CAPACIDADE ATE 40 TF</t>
  </si>
  <si>
    <t>02.02.47</t>
  </si>
  <si>
    <t>ESTACA PRE-MOLD CONC SECAO MIN 225 CM2 P/ATE 15 TF</t>
  </si>
  <si>
    <t>02.02.51</t>
  </si>
  <si>
    <t>ESTACA PRE-MOLD CONC SECAO MIN 289 CM2 P/ATE 20 TF</t>
  </si>
  <si>
    <t>02.02.52</t>
  </si>
  <si>
    <t>ESTACA PRE-MOLD CONC SECAO MIN 314 CM2 P/ATE 25 TF</t>
  </si>
  <si>
    <t>02.02.53</t>
  </si>
  <si>
    <t>ESTACA PRE-MOLD CONC SECAO MIN 415 CM2 P/ATE 30 TF</t>
  </si>
  <si>
    <t>02.02.54</t>
  </si>
  <si>
    <t>ESTACA PRE-MOLD CONC SECAO MIN 531 CM2 P/ATE 40 TF</t>
  </si>
  <si>
    <t>02.02.55</t>
  </si>
  <si>
    <t>ESTACA PRE-MOLD CONC SECAO MIN 616 CM2 P/ATE 50 TF</t>
  </si>
  <si>
    <t>02.02.56</t>
  </si>
  <si>
    <t>ESTACA PRE-MOLD CONC SECAO MIN 855 CM2 P/ATE 70 TF</t>
  </si>
  <si>
    <t>02.02.57</t>
  </si>
  <si>
    <t>ESTACA RAIZ DN 150MM - CAPACIDADE ATE 25 TF</t>
  </si>
  <si>
    <t>02.02.60</t>
  </si>
  <si>
    <t>ESTACA RAIZ DN 160MM - CAPACIDADE ATE 30 TF</t>
  </si>
  <si>
    <t>02.02.61</t>
  </si>
  <si>
    <t>ESTACA RAIZ DN 200MM - CAPACIDADE ATE 50 TF</t>
  </si>
  <si>
    <t>02.02.62</t>
  </si>
  <si>
    <t>ESTACA RAIZ DN 250MM - CAPACIDADE ATE 70 TF</t>
  </si>
  <si>
    <t>02.02.63</t>
  </si>
  <si>
    <t>ESTACA RAIZ DN 310MM - CAPACIDADE ATE 100 TF</t>
  </si>
  <si>
    <t>02.02.64</t>
  </si>
  <si>
    <t>ESTACA RAIZ DN 410MM - CAPACIDADE ATE 140 TF</t>
  </si>
  <si>
    <t>02.02.65</t>
  </si>
  <si>
    <t>ESTACA TIPO HELICE DN 25CM PARA CARGAS ATE 25 TF</t>
  </si>
  <si>
    <t>02.02.70</t>
  </si>
  <si>
    <t>ESTACA TIPO HELICE DN 30CM PARA CARGAS ATE 35 TF</t>
  </si>
  <si>
    <t>02.02.71</t>
  </si>
  <si>
    <t>ESTACA TIPO HELICE DN 35CM PARA CARGAS ATE 50 TF</t>
  </si>
  <si>
    <t>02.02.72</t>
  </si>
  <si>
    <t>ESTACA TIPO HELICE DN 40CM PARA CARGAS ATE 60 TF</t>
  </si>
  <si>
    <t>02.02.73</t>
  </si>
  <si>
    <t>ESTACA TIPO HELICE DN 50CM PARA CARGAS ATE 100 TF</t>
  </si>
  <si>
    <t>02.02.74</t>
  </si>
  <si>
    <t>ESTACA TIPO HELICE DN 60CM PARA CARGAS ATE 150 TF</t>
  </si>
  <si>
    <t>02.02.75</t>
  </si>
  <si>
    <t>ESTACA TIPO HELICE DN 70CM PARA CARGAS ATE 200 TF</t>
  </si>
  <si>
    <t>02.02.76</t>
  </si>
  <si>
    <t>ESTACA TIPO HELICE DN 80CM PARA CARGAS ATE 250 TF</t>
  </si>
  <si>
    <t>02.02.77</t>
  </si>
  <si>
    <t>ESTACA TIPO HELICE DN 90CM PARA CARGAS ATE 300 TF</t>
  </si>
  <si>
    <t>02.02.78</t>
  </si>
  <si>
    <t>TAXA DE MOBILIZACAO DE EQUIPAMENTO PARA ESTACA TIPO HELICE</t>
  </si>
  <si>
    <t>02.02.94</t>
  </si>
  <si>
    <t>EMENDA COM ANEIS SOLDADOS PARA ESTACA</t>
  </si>
  <si>
    <t>02.02.95</t>
  </si>
  <si>
    <t>TAXA DE MOBILIZACAO DE EQUIPAMENTO - ESCATAS PRE-MOLDADAS</t>
  </si>
  <si>
    <t>02.02.97</t>
  </si>
  <si>
    <t>TAXA DE MOBILIZACAO DE EQUIPAMENTOS - ESCATAS STRAUSS</t>
  </si>
  <si>
    <t>02.02.98</t>
  </si>
  <si>
    <t>FUNDACOES PROFUNDAS</t>
  </si>
  <si>
    <t>02.02.99</t>
  </si>
  <si>
    <t>FORMA</t>
  </si>
  <si>
    <t>02.03.00</t>
  </si>
  <si>
    <t>FORMA DE MADEIRA MACICA</t>
  </si>
  <si>
    <t>02.03.01</t>
  </si>
  <si>
    <t>FORMAS</t>
  </si>
  <si>
    <t>02.03.99</t>
  </si>
  <si>
    <t>ARMADURA</t>
  </si>
  <si>
    <t>02.04.00</t>
  </si>
  <si>
    <t>ACO CA 50 (A OU B) FYK= 500 M PA</t>
  </si>
  <si>
    <t>02.04.02</t>
  </si>
  <si>
    <t>ACO CA 60 (A OU B) FYK= 600 M PA</t>
  </si>
  <si>
    <t>02.04.03</t>
  </si>
  <si>
    <t>TELA ARMADURA (MALHA ACO CA 60 FYK= 600 M PA)</t>
  </si>
  <si>
    <t>02.04.05</t>
  </si>
  <si>
    <t>FORMA DE TUBO DE PAPELAO DIAM. 55 CM</t>
  </si>
  <si>
    <t>03.01.19</t>
  </si>
  <si>
    <t>FORMA DE TUBO DE PAPELAO DIAM. 60 CM</t>
  </si>
  <si>
    <t>03.01.20</t>
  </si>
  <si>
    <t>FORMA METALICA TREPANTE PARA RESERVATORIO - INCLUSIVE COMPLEMENTOS</t>
  </si>
  <si>
    <t>03.01.30</t>
  </si>
  <si>
    <t>03.01.99</t>
  </si>
  <si>
    <t>03.02.00</t>
  </si>
  <si>
    <t>03.02.02</t>
  </si>
  <si>
    <t>03.02.03</t>
  </si>
  <si>
    <t>03.02.05</t>
  </si>
  <si>
    <t>03.02.99</t>
  </si>
  <si>
    <t>03.03.00</t>
  </si>
  <si>
    <t>LAJE PRE-FABRICADA UNIDIRECIONAL C/VIGOTAS PROTENDIDAS LPR-100KGF/M2</t>
  </si>
  <si>
    <t>03.03.03</t>
  </si>
  <si>
    <t>LAJE PRE-FABRICADA UNIDIRECIONAL C/VIGOTAS PROTENDIDAS LP12-300KGF/M2</t>
  </si>
  <si>
    <t>03.03.05</t>
  </si>
  <si>
    <t>LAJE PRE-FABRICADA UNIDIRECIONAL C/VIGOTAS PROTENDIDAS LP16-100KGF/M2</t>
  </si>
  <si>
    <t>03.03.06</t>
  </si>
  <si>
    <t>LAJE PRE-FABRICADA UNIDIRECIONAL C/VIGOTAS PROTENDIDAS LP16-300KGF/M2</t>
  </si>
  <si>
    <t>03.03.07</t>
  </si>
  <si>
    <t>LAJE PRE-FABRICADA UNIDIRECIONAL C/VIGOTAS PROTENDIDAS LP20-100KGF/M2</t>
  </si>
  <si>
    <t>03.03.08</t>
  </si>
  <si>
    <t>LAJE PRE-FABRICADA UNIDIRECIONAL C/VIGOTAS PROTENDIDAS LP20-300KGF/M2</t>
  </si>
  <si>
    <t>03.03.09</t>
  </si>
  <si>
    <t>LAJE PRE-FABRICADA UNIDIRECIONAL C/VIGOTAS PROTENDIDAS LP20-500KGF/M2</t>
  </si>
  <si>
    <t>03.03.10</t>
  </si>
  <si>
    <t>LAJE PRE-FABRICADA UNIDIRECIONAL C/VIGOTAS PROTENDIDAS LP24-100KGF/M2</t>
  </si>
  <si>
    <t>03.03.12</t>
  </si>
  <si>
    <t>03.03.14</t>
  </si>
  <si>
    <t>LAJE PRE-FABRICADA UNIDIRECIONAL C/VIGOTAS PROTENDIDAS LP24-300KGF/M2</t>
  </si>
  <si>
    <t>03.03.15</t>
  </si>
  <si>
    <t>CONCRETO DOSADO E LANCADO FCK=25 MPA</t>
  </si>
  <si>
    <t>03.03.16</t>
  </si>
  <si>
    <t>LAJE PRE-FABRICADA UNIDIRECIONAL C/VIGOTAS PROTENDIDAS LP24-500KGF/M2</t>
  </si>
  <si>
    <t>03.03.17</t>
  </si>
  <si>
    <t>LAJE PRE-FABRICADA VIGOTA TRELICADA UNIDIRECIONAL LT12-100KGF/M2</t>
  </si>
  <si>
    <t>03.03.18</t>
  </si>
  <si>
    <t>LAJE PRE-FABRICADA VIGOTA TRELICADA UNIDIRECIONAL LT16-100KGF/M2</t>
  </si>
  <si>
    <t>03.03.19</t>
  </si>
  <si>
    <t>03.03.20</t>
  </si>
  <si>
    <t>LAJE PRE-FABRICADA VIGOTA TRELICADA UNIDIRECIONAL LT16-300KGF/M2</t>
  </si>
  <si>
    <t>03.03.22</t>
  </si>
  <si>
    <t>03.03.24</t>
  </si>
  <si>
    <t>CONCRETO DOSADO,BOMBEADO E LANCADO FCK 25 MPA</t>
  </si>
  <si>
    <t>03.03.26</t>
  </si>
  <si>
    <t>LAJE PRE-FABRICADA VIGOTA TRELICADA UNIDIRECIONAL LT20-100KGF/M2</t>
  </si>
  <si>
    <t>03.03.27</t>
  </si>
  <si>
    <t>LAJE PRE-FABRICADA VIGOTA TRELICADA UNIDIRECIONAL LT20-300KGF/M2</t>
  </si>
  <si>
    <t>03.03.28</t>
  </si>
  <si>
    <t>LAJE PRE-FABRICADA VIGOTA TRELICADA UNIDIRECIONAL LT20-500KGF/M2</t>
  </si>
  <si>
    <t>03.03.29</t>
  </si>
  <si>
    <t>03.03.30</t>
  </si>
  <si>
    <t>LAJE PRE-FABRICADA VIGOTA TRELICADA UNIDIRECIONAL LT25-300KGF/M2</t>
  </si>
  <si>
    <t>03.03.31</t>
  </si>
  <si>
    <t>LAJE PRE-FABRICADA VIGOTA TRELICADA UNIDIRECIONAL LT25-500KGF/M2</t>
  </si>
  <si>
    <t>03.03.32</t>
  </si>
  <si>
    <t>LAJE PRE-FABRICADA PAINEL ALVEOLAR CONCRETO PROTENDIDO H10-100KGF/M2</t>
  </si>
  <si>
    <t>03.03.33</t>
  </si>
  <si>
    <t>LAJE PRE-FABRICADA PAINEL ALVEOLAR CONCRETO PROTENDIDO H15-100KGF/M2</t>
  </si>
  <si>
    <t>03.03.34</t>
  </si>
  <si>
    <t>LAJE PRE-FABRICADA PAINEL ALVEOLAR CONCRETO PROTENDIDO H15-300KGF/M2</t>
  </si>
  <si>
    <t>03.03.36</t>
  </si>
  <si>
    <t>LAJE PRE-FABRICADA PAINEL ALVEOLAR CONCRETO PROTENDIDO H15-500KGF/M2</t>
  </si>
  <si>
    <t>03.03.37</t>
  </si>
  <si>
    <t>LAJE PRE-FABRICADA PAINEL ALVEOLAR CONCRETO PROTENDIDO H20-300KGF/M2</t>
  </si>
  <si>
    <t>03.03.38</t>
  </si>
  <si>
    <t>LAJE PRE-FABRICADA PAINEL ALVEOLAR CONCRETO PROTENDIDO H20-500KGF/M2</t>
  </si>
  <si>
    <t>03.03.39</t>
  </si>
  <si>
    <t>LAJE MISTA B-11 SOBRECARGA 100 KG</t>
  </si>
  <si>
    <t>03.03.40</t>
  </si>
  <si>
    <t>LAJE MISTA B-16 SOBRECARGA 500 KG</t>
  </si>
  <si>
    <t>03.03.42</t>
  </si>
  <si>
    <t>LAJE MISTA B-16 SOBRECARGA 300 KG</t>
  </si>
  <si>
    <t>03.03.43</t>
  </si>
  <si>
    <t>LAJE MISTA B-20 SOBRECARGA 300 KG</t>
  </si>
  <si>
    <t>03.03.44</t>
  </si>
  <si>
    <t>LAJE MISTA B-12 SOBRECARGA 100 KG</t>
  </si>
  <si>
    <t>03.03.45</t>
  </si>
  <si>
    <t>LAJE MISTA B-12 SOBRECARGA 300 KG</t>
  </si>
  <si>
    <t>03.03.46</t>
  </si>
  <si>
    <t>LAJE MISTA B-16 SOBRECARGA 100 KG</t>
  </si>
  <si>
    <t>03.03.47</t>
  </si>
  <si>
    <t>LAJE PRE-FABRICADA PRE-LAJE TRELICADA BIDIR C/  EPS PLT12-100KGF/M2</t>
  </si>
  <si>
    <t>03.03.48</t>
  </si>
  <si>
    <t>LAJE PRE-FABRICADA PRE-LAJE TRELICADA BIDIR C/ EPS PLT16-100KGF/M2</t>
  </si>
  <si>
    <t>03.03.49</t>
  </si>
  <si>
    <t>LAJE PRE-FABRICADA PRE-LAJE TRELICADA BIDIR C/ EPS PLT-300KGF/M2</t>
  </si>
  <si>
    <t>03.03.50</t>
  </si>
  <si>
    <t>PAINEIS/LAJES PISO EM CONCRETO CELULAR AUTOCLAVADO E=7,50CM</t>
  </si>
  <si>
    <t>08.14.78</t>
  </si>
  <si>
    <t>ANEIS PRE-MOLDADOS EM CONCRETO ARMADO P/ RESERVATORIO D'AGUA D=2,50M</t>
  </si>
  <si>
    <t>08.14.85</t>
  </si>
  <si>
    <t>LAJE PRE-MOLDADA D=2,50M E=8CM P/ RESERVATORIO</t>
  </si>
  <si>
    <t>08.14.86</t>
  </si>
  <si>
    <t>LAJE PRE-MOLDADA D=2,50M E=15CM P/ RESERVATORIO</t>
  </si>
  <si>
    <t>08.14.87</t>
  </si>
  <si>
    <t>ANEIS PRE-MOLDADOS EM CONCRETO ARMADO P/ RESERVATORIO D'AGUA D=2,12M</t>
  </si>
  <si>
    <t>08.14.88</t>
  </si>
  <si>
    <t>LAJE PRE-MOLDADA D=2,12M E=8CM P/ RESERVATORIO</t>
  </si>
  <si>
    <t>08.14.89</t>
  </si>
  <si>
    <t>LAJE PRE-MOLDADA D=2,12M E=15CM P/ RESERVATORIO</t>
  </si>
  <si>
    <t>08.14.90</t>
  </si>
  <si>
    <t>ANEIS PRE-MOLDADOS EM CONCRETO ARMADO P/ RESERVATORIO D'AGUA D=1,80M</t>
  </si>
  <si>
    <t>08.14.91</t>
  </si>
  <si>
    <t>LAJE PRE-MOLDADA D=1,80M E=6CM P/ RESERVATORIO</t>
  </si>
  <si>
    <t>08.14.92</t>
  </si>
  <si>
    <t>LAJE PRE-MOLDADA D=1,80M E=12CM P/ RESERVATORIO</t>
  </si>
  <si>
    <t>08.14.93</t>
  </si>
  <si>
    <t>CAIXA D`AGUA RETANGULAR - TECNOLOGIA CRFS C/ TAMPA 500L</t>
  </si>
  <si>
    <t>08.14.94</t>
  </si>
  <si>
    <t>CAIXA D`AGUA RETANGULAR - TECNOLOGIA CRFS C/ TAMPA 1000L</t>
  </si>
  <si>
    <t>08.14.95</t>
  </si>
  <si>
    <t>CAIXA D`AGUA CONICA 500L TECNOLOGIA CRFS C/ TAMPA</t>
  </si>
  <si>
    <t>08.14.96</t>
  </si>
  <si>
    <t>CAIXA D`AGUA CONICA 1000L TECNOLOGIA CRFS C/ TAMPA</t>
  </si>
  <si>
    <t>08.14.97</t>
  </si>
  <si>
    <t>SERVICOS RESERVATORIOS</t>
  </si>
  <si>
    <t>08.14.99</t>
  </si>
  <si>
    <t>BEBEDOUROS,LAVATORIOS E MICTORIOS PADRONIZADOS</t>
  </si>
  <si>
    <t>08.15.00</t>
  </si>
  <si>
    <t>LT-04 LAVATORIO /BEBEDOURO COLETIVO</t>
  </si>
  <si>
    <t>08.15.13</t>
  </si>
  <si>
    <t>LT-05 LAVATORIO COLETIVO C/ TAMPO DE CONCRETO L=50CM</t>
  </si>
  <si>
    <t>08.15.14</t>
  </si>
  <si>
    <t>LT-06 LAVATORIO COLETIVO C/ TAMPO DE GRANITO L=50CM</t>
  </si>
  <si>
    <t>08.15.15</t>
  </si>
  <si>
    <t>BB-01 BEBEDOURO COLETIVO</t>
  </si>
  <si>
    <t>08.15.16</t>
  </si>
  <si>
    <t>MT-04 MICTORIO COLETIVO</t>
  </si>
  <si>
    <t>08.15.23</t>
  </si>
  <si>
    <t>SERVICOS EM BEBEDOUROS,LAVATORIOS E MICTORIOS PADRONIZADOS</t>
  </si>
  <si>
    <t>08.15.99</t>
  </si>
  <si>
    <t>LOUCAS</t>
  </si>
  <si>
    <t>08.16.00</t>
  </si>
  <si>
    <t>BACIA SIFONADA DE LOUCA BRANCA (VDR 6L) C/ ASSENTO</t>
  </si>
  <si>
    <t>08.16.01</t>
  </si>
  <si>
    <t>BACIA SIFONADA COM CAIXA DE DESCARGA ACOPLADA BRANCA</t>
  </si>
  <si>
    <t>08.16.04</t>
  </si>
  <si>
    <t>LAVATORIO DE LOUCA BRANCA SEM COLUNA C/ TORNEIRA DE FECHAM AUTOMATICO</t>
  </si>
  <si>
    <t>08.16.10</t>
  </si>
  <si>
    <t>MICTORIO DE LOUCA SIFONADO/AUTO ASPIRANTE BRANCO</t>
  </si>
  <si>
    <t>08.16.25</t>
  </si>
  <si>
    <t>TANQUE DE LOUCA BRANCA,PEQUENO C/COLUNA</t>
  </si>
  <si>
    <t>08.16.45</t>
  </si>
  <si>
    <t>TANQUE DE LOUCA BRANCA,GRANDE C/COLUNA</t>
  </si>
  <si>
    <t>08.16.46</t>
  </si>
  <si>
    <t>SABONETEIRA DE LOUCA BRANCA DE 7,5X15 CM</t>
  </si>
  <si>
    <t>08.16.50</t>
  </si>
  <si>
    <t>SABONETEIRA DE LOUCA BRANCA DE 15X15 CM</t>
  </si>
  <si>
    <t>08.16.51</t>
  </si>
  <si>
    <t>PAPELEIRA DE LOUCA BRANCA DE 15X15CM</t>
  </si>
  <si>
    <t>08.16.65</t>
  </si>
  <si>
    <t>CABIDE DE LOUCA BRANCA COM 2 GANCHOS</t>
  </si>
  <si>
    <t>08.16.70</t>
  </si>
  <si>
    <t>VA-01 VARAL/TOALHEIRO</t>
  </si>
  <si>
    <t>08.16.83</t>
  </si>
  <si>
    <t>BR-01 BACIA P/ SANITARIO ACESSIVEL</t>
  </si>
  <si>
    <t>08.16.89</t>
  </si>
  <si>
    <t>BR-02 LAVATORIO  PARA SANITARIO ACESSIVEL</t>
  </si>
  <si>
    <t>08.16.90</t>
  </si>
  <si>
    <t>BR-03 BOX PARA SANITARIO ACESSIVEL</t>
  </si>
  <si>
    <t>08.16.91</t>
  </si>
  <si>
    <t>REVESTIMENTO DE TIJOLO DE BARRO A VISTA E=1/2 TIJOLO/DISP ALTERNADA</t>
  </si>
  <si>
    <t>04.01.13</t>
  </si>
  <si>
    <t>ALVENARIA DE TIJOLO DE BARRO A VISTA E=1/2 TIJOLO</t>
  </si>
  <si>
    <t>04.01.14</t>
  </si>
  <si>
    <t>ALVENARIA DE TIJOLO DE BARRO A VISTA E=1 TIJOLO</t>
  </si>
  <si>
    <t>04.01.15</t>
  </si>
  <si>
    <t>ALVENARIA DE TIJOLO LAMINADO A VISTA E=1/2 TIJOLO/DISP ALTERNADO</t>
  </si>
  <si>
    <t>04.01.17</t>
  </si>
  <si>
    <t>ALVENARIA DE TIJOLO LAMINADO A VISTA E=1/4 TIJOLO</t>
  </si>
  <si>
    <t>04.01.18</t>
  </si>
  <si>
    <t>ALVENARIA DE TIJOLO LAMINADO A VISTA E=1/2 TIJOLO</t>
  </si>
  <si>
    <t>04.01.19</t>
  </si>
  <si>
    <t>ALVENARIA DE TIJOLO LAMINADO A VISTA E=1 TIJOLO</t>
  </si>
  <si>
    <t>04.01.20</t>
  </si>
  <si>
    <t>ALVENARIA DE BLOCOS DE CONCRETO E=9CM</t>
  </si>
  <si>
    <t>04.01.30</t>
  </si>
  <si>
    <t>ALVENARIA DE BLOCOS DE CONCRETO E=14CM</t>
  </si>
  <si>
    <t>04.01.31</t>
  </si>
  <si>
    <t>ALVENARIA DE BLOCOS DE CONCRETO E=19CM</t>
  </si>
  <si>
    <t>04.01.32</t>
  </si>
  <si>
    <t>ALVENARIA DE BLOCO CERAMICO PORTANTE E=14CM</t>
  </si>
  <si>
    <t>04.01.42</t>
  </si>
  <si>
    <t>ALVENARIA DE BLOCO CERAMICO PORTANTE E=19CM</t>
  </si>
  <si>
    <t>04.01.43</t>
  </si>
  <si>
    <t>CONCRETO GROUT PARA PAREDE AUTO PORTANTE</t>
  </si>
  <si>
    <t>04.01.45</t>
  </si>
  <si>
    <t>ARMADURA CA 50 PARA PAREDE AUTO-PORTANTE</t>
  </si>
  <si>
    <t>04.01.46</t>
  </si>
  <si>
    <t>ARMADURA CA 60 PARA PAREDE AUTO-PORTANTE</t>
  </si>
  <si>
    <t>04.01.47</t>
  </si>
  <si>
    <t>ALVENARIA AUTO-PORTANTE: BLOCO CONCRETO ESTRUTURAL DE 19X19X19CM</t>
  </si>
  <si>
    <t>04.01.49</t>
  </si>
  <si>
    <t>ALVENARIA AUTO-PORTANTE: BLOCO CONCRETO ESTRUTURAL DE 14X19X39CM</t>
  </si>
  <si>
    <t>04.01.50</t>
  </si>
  <si>
    <t>ALVENARIA AUTO-PORTANTE: BLOCO CONCRETO ESTRUTURAL DE 19X19X39CM</t>
  </si>
  <si>
    <t>04.01.51</t>
  </si>
  <si>
    <t>VERGA/CINTA EM BLOCO DE CONCRETO CANALETA - 11,5X19X39CM</t>
  </si>
  <si>
    <t>04.01.57</t>
  </si>
  <si>
    <t>VERGA/CINTA EM BLOCO DE CONCRETO CANALETA - 14 CM</t>
  </si>
  <si>
    <t>04.01.58</t>
  </si>
  <si>
    <t>VERGA/CINTA EM BLOCO DE CONCRETO CANALETA - 19 CM</t>
  </si>
  <si>
    <t>04.01.59</t>
  </si>
  <si>
    <t>ALVENARIA DE CONCR CELULAR - CHAPAS ARMADAS SIMPLES ESPESS 7,5 CM</t>
  </si>
  <si>
    <t>04.01.60</t>
  </si>
  <si>
    <t>ALVENARIA DE CONCR CELULAR - CHAPAS ARMADAS SIMPLES ESPESS 10 CM</t>
  </si>
  <si>
    <t>04.01.61</t>
  </si>
  <si>
    <t>ALVENARIA DE CONCRETO CELULAR - BLOCOS E=5CM</t>
  </si>
  <si>
    <t>04.01.62</t>
  </si>
  <si>
    <t>ALVENARIA DE CONCRETO CELULAR - BLOCOS E=7CM</t>
  </si>
  <si>
    <t>04.01.63</t>
  </si>
  <si>
    <t>ALVENARIA DE CONCRETO CELULAR - BLOCOS E=11CM</t>
  </si>
  <si>
    <t>04.01.64</t>
  </si>
  <si>
    <t>ALVENARIA DE CONCRETO CELULAR BLOCOS E=14CM</t>
  </si>
  <si>
    <t>04.01.65</t>
  </si>
  <si>
    <t>ALVENARIA DE TIJOLO CERAMICO FURADO (BAIANO) ESP.NOM. 10 CM</t>
  </si>
  <si>
    <t>04.01.70</t>
  </si>
  <si>
    <t>ALVENARIA DE TIJOLO CERAMICO FURADO (BAIANO) ESP.NOM. 12.5 CM</t>
  </si>
  <si>
    <t>04.01.71</t>
  </si>
  <si>
    <t>ALVENARIA DE TIJOLO CERAMICO FURADO (BAIANO) ESP.NOM 15 CM</t>
  </si>
  <si>
    <t>04.01.72</t>
  </si>
  <si>
    <t>ALVENARIA DE TIJOLO CERAMICO FURADO (BAIANO) ESP.NOM. 20 CM</t>
  </si>
  <si>
    <t>04.01.73</t>
  </si>
  <si>
    <t>ALVENARIAS</t>
  </si>
  <si>
    <t>04.01.99</t>
  </si>
  <si>
    <t>ELEMENTOS VAZADOS</t>
  </si>
  <si>
    <t>04.02.00</t>
  </si>
  <si>
    <t>ELEMENTO VAZADO DE CONCRETO QUADRICULADO REF NEO-REX 18 / REF UNICA 4D</t>
  </si>
  <si>
    <t>04.02.12</t>
  </si>
  <si>
    <t>ELEMENTO VAZADO DE CONCRETO TIPO VENEZIANA REF UNICA 11A</t>
  </si>
  <si>
    <t>04.02.13</t>
  </si>
  <si>
    <t>ELEMENTO VAZADO DE BLOCO DE CONCRETO</t>
  </si>
  <si>
    <t>04.02.18</t>
  </si>
  <si>
    <t>ELEMENTO VAZADO DE BLOCOS CERAMICOS DE VEDACAO</t>
  </si>
  <si>
    <t>04.02.20</t>
  </si>
  <si>
    <t>ELEMENTO VAZADO REF NEO REX 4A / REF UNICA 2C</t>
  </si>
  <si>
    <t>04.02.29</t>
  </si>
  <si>
    <t>ELEMENTO VAZADO REF NEO REX N 16 / REF UNICA 1</t>
  </si>
  <si>
    <t>04.02.30</t>
  </si>
  <si>
    <t>ELEMENTO VAZADO REF NEO REX 16DS/16DC</t>
  </si>
  <si>
    <t>04.02.32</t>
  </si>
  <si>
    <t>ELEMENTO VAZADO REF NEO REX 17A</t>
  </si>
  <si>
    <t>04.02.33</t>
  </si>
  <si>
    <t>ELEMENTO VAZADO REF NEO REX 19B/19C / REF UNICA 5/5B</t>
  </si>
  <si>
    <t>04.02.35</t>
  </si>
  <si>
    <t>ELEMENTO VAZADO REF NEO REX 22B / REF UNICA 4B</t>
  </si>
  <si>
    <t>04.02.36</t>
  </si>
  <si>
    <t>ELEMENTO VAZADO REF NEO REX 22C / REF UNICA 4A</t>
  </si>
  <si>
    <t>04.02.37</t>
  </si>
  <si>
    <t>ELEMENTO VAZADO REF NEO REX 23A / REF UNICA 3A</t>
  </si>
  <si>
    <t>04.02.39</t>
  </si>
  <si>
    <t>ELEMENTO VAZADO REF NEO REX 41 / REF UNICA 4</t>
  </si>
  <si>
    <t>04.02.44</t>
  </si>
  <si>
    <t>ELEMENTO VAZADO REF NEO REX 59 / REF UNICA 11</t>
  </si>
  <si>
    <t>04.02.47</t>
  </si>
  <si>
    <t>ELEMENTO VAZADO REF NEO REX 62 / REF UNICA 6</t>
  </si>
  <si>
    <t>04.02.52</t>
  </si>
  <si>
    <t>ELEMENTO VAZADO REF NEO REX 62A / REF UNICA 6A</t>
  </si>
  <si>
    <t>04.02.54</t>
  </si>
  <si>
    <t>ELEMENTO VAZADO REF NEO REX 79</t>
  </si>
  <si>
    <t>04.02.56</t>
  </si>
  <si>
    <t>ELEMENTO VAZADO REF NEO REX 90</t>
  </si>
  <si>
    <t>04.02.58</t>
  </si>
  <si>
    <t>ELEMENTO VAZADO REF NEO REX 95 / REF UNICA 23A</t>
  </si>
  <si>
    <t>04.02.60</t>
  </si>
  <si>
    <t>ELEMENTO VAZADO REF NEO REX 97 / REF UNICA 1H</t>
  </si>
  <si>
    <t>04.02.61</t>
  </si>
  <si>
    <t>ELEMENTO VAZADO CERAMICO 18X18X7CM</t>
  </si>
  <si>
    <t>04.02.62</t>
  </si>
  <si>
    <t>04.02.99</t>
  </si>
  <si>
    <t>PLACAS DIVISORIAS</t>
  </si>
  <si>
    <t>04.03.00</t>
  </si>
  <si>
    <t>DV-01 DIVISORIA DE GRANILITE - LATERAL ABERTA</t>
  </si>
  <si>
    <t>04.03.01</t>
  </si>
  <si>
    <t>DV-02 DIVISORIA DE GRANILITE - LATERAL FECHADA</t>
  </si>
  <si>
    <t>04.03.02</t>
  </si>
  <si>
    <t>DV-03 DIVISORIA DE GRANILITE - FRONTAL</t>
  </si>
  <si>
    <t>04.03.03</t>
  </si>
  <si>
    <t>DV-04 DIVISORIA DE GRANILITE</t>
  </si>
  <si>
    <t>04.03.04</t>
  </si>
  <si>
    <t>PLACAS DE CONCRETO - ESPESSURA 5 CM</t>
  </si>
  <si>
    <t>04.03.20</t>
  </si>
  <si>
    <t>DIVISORIA CHAPA FIBRA MAD PRENS BP/PAINEL/VIDRO/VENTIL PERM E=35MM</t>
  </si>
  <si>
    <t>04.03.22</t>
  </si>
  <si>
    <t>DIVISORIA CHAPA FIBRA MAD PRENS BP/PAINEL CEGO 1,20X2,11M E=35MM</t>
  </si>
  <si>
    <t>04.03.23</t>
  </si>
  <si>
    <t>GRELHA METALICA CROMADA DIAM 10 CM</t>
  </si>
  <si>
    <t>08.82.24</t>
  </si>
  <si>
    <t>GRELHA DE FERRO FUNDIDO DE 20X20 CM</t>
  </si>
  <si>
    <t>08.82.30</t>
  </si>
  <si>
    <t>GRELHA DE FERRO FUNDIDO DE 15X15 CM</t>
  </si>
  <si>
    <t>08.82.31</t>
  </si>
  <si>
    <t>SIFAO METALICO TIPO COPO DN 2X2"</t>
  </si>
  <si>
    <t>08.82.40</t>
  </si>
  <si>
    <t>SIFAO METALICO TIPO COPO DN 1 1/2 X 1 1/2"</t>
  </si>
  <si>
    <t>08.82.41</t>
  </si>
  <si>
    <t>SIFAO PVC RIGIDO TIPO COPO DN 2X2"</t>
  </si>
  <si>
    <t>08.82.45</t>
  </si>
  <si>
    <t>SIFAO PVC RIGIDO TIPO COPO DN 1 1/2X1 1/2"</t>
  </si>
  <si>
    <t>08.82.46</t>
  </si>
  <si>
    <t>DESENTUPIMENTO DE RAMAIS DE ESGOTO</t>
  </si>
  <si>
    <t>08.82.50</t>
  </si>
  <si>
    <t>LIMPEZA SIMPLES EM CALHAS METALICAS</t>
  </si>
  <si>
    <t>08.82.55</t>
  </si>
  <si>
    <t>LIMPEZA SIMPLES EM LAJES/CALHAS DE CONCRETO</t>
  </si>
  <si>
    <t>08.82.56</t>
  </si>
  <si>
    <t>SOLDA E REBITAGEM EM CALHAS DE CHAPA GALVANIZADA</t>
  </si>
  <si>
    <t>08.82.61</t>
  </si>
  <si>
    <t>SOLDA EM CHAPA GALVANIZADA</t>
  </si>
  <si>
    <t>08.82.62</t>
  </si>
  <si>
    <t>OUTROS SERVICOS DE REDES DE ESGOTO E AGUAS PLUVIAIS</t>
  </si>
  <si>
    <t>08.82.99</t>
  </si>
  <si>
    <t>CONSERVACAO - APARELHOS E METAIS</t>
  </si>
  <si>
    <t>08.84.00</t>
  </si>
  <si>
    <t>TAMPA DE PLASTICO PARA BACIA SANITARIA</t>
  </si>
  <si>
    <t>01.02.00</t>
  </si>
  <si>
    <t>CORTE E ATERRO DENTRO DA OBRA COM TRANSPORTE INTERNO</t>
  </si>
  <si>
    <t>M3</t>
  </si>
  <si>
    <t>01.02.01</t>
  </si>
  <si>
    <t>CORTE COM RETIRADA POR CAMINHAO NOS PRIMEIROS 100 M</t>
  </si>
  <si>
    <t>01.02.02</t>
  </si>
  <si>
    <t>ATERRO COM TRANSPORTE POR CAMINHAO NOS PRIMEIROS 100 M</t>
  </si>
  <si>
    <t>01.02.03</t>
  </si>
  <si>
    <t>TRANSPORTE POR CAMINHAO</t>
  </si>
  <si>
    <t>M3 x KM</t>
  </si>
  <si>
    <t>01.02.04</t>
  </si>
  <si>
    <t>MOVIMENTOS DE TERRA MANUAL</t>
  </si>
  <si>
    <t>01.02.99</t>
  </si>
  <si>
    <t>MOVIMENTO DE TERRA MECANIZADO</t>
  </si>
  <si>
    <t>01.03.00</t>
  </si>
  <si>
    <t>01.03.01</t>
  </si>
  <si>
    <t>01.03.02</t>
  </si>
  <si>
    <t>01.03.04</t>
  </si>
  <si>
    <t>01.03.05</t>
  </si>
  <si>
    <t>MOVIMENTOS DE TERRA MECANIZADOS</t>
  </si>
  <si>
    <t>01.03.99</t>
  </si>
  <si>
    <t>ESCORAMENTO DE TERRA</t>
  </si>
  <si>
    <t>01.04.00</t>
  </si>
  <si>
    <t>PONTALETADO</t>
  </si>
  <si>
    <t>01.04.06</t>
  </si>
  <si>
    <t>ESCORAMENTO DE VALAS CONTINUO ATé 2,00M</t>
  </si>
  <si>
    <t>01.04.10</t>
  </si>
  <si>
    <t>ESCORAMENTO DE VALAS CONTINUO ATé 4,00M</t>
  </si>
  <si>
    <t>01.04.11</t>
  </si>
  <si>
    <t>ESCORAMENTO DE VALAS DESCONTINUO ATé 2,00M</t>
  </si>
  <si>
    <t>01.04.15</t>
  </si>
  <si>
    <t>ESCORAMENTO DE VALAS DESCONTINUO ATé 4,00M</t>
  </si>
  <si>
    <t>01.04.16</t>
  </si>
  <si>
    <t>ESCORAMENTOS DE TERRA</t>
  </si>
  <si>
    <t>01.04.99</t>
  </si>
  <si>
    <t>ESCAVACAO MANUAL EM TERRA</t>
  </si>
  <si>
    <t>01.05.00</t>
  </si>
  <si>
    <t>ESCAVACAO MANUAL - PROFUNDIDADE ATE 1.80 M</t>
  </si>
  <si>
    <t>01.05.01</t>
  </si>
  <si>
    <t>ESCAVACAO MANUAL - PROFUNDIDADE ALEM DE 1.80 M</t>
  </si>
  <si>
    <t>01.05.02</t>
  </si>
  <si>
    <t>ESCAVACOES MANUAIS EM TERRA</t>
  </si>
  <si>
    <t>01.05.99</t>
  </si>
  <si>
    <t>APILOAMENTO E ATERRO DE CAVAS</t>
  </si>
  <si>
    <t>01.06.00</t>
  </si>
  <si>
    <t>PARA SIMPLES REGULARIZACAO</t>
  </si>
  <si>
    <t>01.06.01</t>
  </si>
  <si>
    <t>ATERRO INTERNO APILOADO</t>
  </si>
  <si>
    <t>01.06.05</t>
  </si>
  <si>
    <t>01.06.99</t>
  </si>
  <si>
    <t>LASTRO DE PEDRA BRITADA OU DE CONCRETO SIMPLES</t>
  </si>
  <si>
    <t>01.07.00</t>
  </si>
  <si>
    <t>LASTRO DE PEDRA BRITADA - 5CM</t>
  </si>
  <si>
    <t>01.07.02</t>
  </si>
  <si>
    <t>LASTRO DE CONCRETO - 5 CM</t>
  </si>
  <si>
    <t>01.07.10</t>
  </si>
  <si>
    <t>LASTROS</t>
  </si>
  <si>
    <t>01.07.99</t>
  </si>
  <si>
    <t>DRENAGEM DO TERRENO</t>
  </si>
  <si>
    <t>01.08.00</t>
  </si>
  <si>
    <t>TUBO DE PVC RIGIDO JUNTA ELASTICA DN 100MM (4") CLASSE A INCL CONEX</t>
  </si>
  <si>
    <t>M</t>
  </si>
  <si>
    <t>01.08.16</t>
  </si>
  <si>
    <t>TUBO DE PVC RIGIDO JUNTA ELASTICA DN 150MM (6") CLASSE A INCL CONEX</t>
  </si>
  <si>
    <t>01.08.17</t>
  </si>
  <si>
    <t>TUBO DE CONCRETO - CLASSE C1 - DN 300MM</t>
  </si>
  <si>
    <t>01.08.20</t>
  </si>
  <si>
    <t>TUBO DE CONCRETO - CLASSE C1 - DN 400MM</t>
  </si>
  <si>
    <t>01.08.21</t>
  </si>
  <si>
    <t>TUBO DE CONCRETO - CLASSE C1 - DN 500MM</t>
  </si>
  <si>
    <t>01.08.22</t>
  </si>
  <si>
    <t>TUBO DE CONCRETO - CLASSE C1 - DN 600MM</t>
  </si>
  <si>
    <t>01.08.23</t>
  </si>
  <si>
    <t>TUBO DE CONCRETO - CLASSE CA1 - DN 700MM</t>
  </si>
  <si>
    <t>01.08.24</t>
  </si>
  <si>
    <t>TUBO DE CONCRETO - CLASSE CA1 - DN 800MM</t>
  </si>
  <si>
    <t>01.08.25</t>
  </si>
  <si>
    <t>TUBO DE CONCRETO - CLASSE CA1 - DN 900MM</t>
  </si>
  <si>
    <t>01.08.26</t>
  </si>
  <si>
    <t>TUBO DE CONCRETO - CLASSE CA1 - DN 1000MM</t>
  </si>
  <si>
    <t>01.08.27</t>
  </si>
  <si>
    <t>TUBO DE CONCRETO - CLASSE CA1 - DN 1100MM</t>
  </si>
  <si>
    <t>01.08.28</t>
  </si>
  <si>
    <t>TUBO DE CONCRETO - CLASSE CA1 - DN 1200MM</t>
  </si>
  <si>
    <t>01.08.29</t>
  </si>
  <si>
    <t>TUBO DRENO PLASTICO CORRUGADO PERFURADO DE 100MM EM BARRAS</t>
  </si>
  <si>
    <t>01.08.32</t>
  </si>
  <si>
    <t>TUBO DRENO PLASTICO CORRUGADO PERFURADO DE 150MM EM BARRAS</t>
  </si>
  <si>
    <t>01.08.33</t>
  </si>
  <si>
    <t>MANTA GEOTEXTIL DE 200 GR/M2</t>
  </si>
  <si>
    <t>01.08.34</t>
  </si>
  <si>
    <t>MANTA GEOTEXTIL DE 300 GR/M2</t>
  </si>
  <si>
    <t>01.08.35</t>
  </si>
  <si>
    <t>MANTA GEOTEXTIL DE 600 GR/M2</t>
  </si>
  <si>
    <t>01.08.36</t>
  </si>
  <si>
    <t>ENVOLVIMENTO DE DRENOS COM PEDRA BRITADA</t>
  </si>
  <si>
    <t>01.08.40</t>
  </si>
  <si>
    <t>ENVOLVIMENTO DE DRENOS COM AREIA GROSSA</t>
  </si>
  <si>
    <t>01.08.41</t>
  </si>
  <si>
    <t>FORNEC E INST DE DHP EM FUROS DE 100MM C/TUBO PVC 1 1/2" INCL TXS INST</t>
  </si>
  <si>
    <t>01.08.44</t>
  </si>
  <si>
    <t>FORNEC E INST DE DHP EM FUROS DE 100MM C/TUBO PVC 2" INCL TXS INST</t>
  </si>
  <si>
    <t>01.08.45</t>
  </si>
  <si>
    <t>CAIXA DE LIGACAO OU INSPECAO - ALVENARIA DE 1/2 TIJOLO REVESTIDA</t>
  </si>
  <si>
    <t>01.08.50</t>
  </si>
  <si>
    <t>CAIXA DE LIGACAO OU INSPECAO - ALVENARIA DE 1 TIJOLO REVESTIDA</t>
  </si>
  <si>
    <t>01.08.51</t>
  </si>
  <si>
    <t>CAIXA DE LIGACAO OU INSPECAO - TAMPA DE CONCRETO ARMADO</t>
  </si>
  <si>
    <t>01.08.52</t>
  </si>
  <si>
    <t>TUBO DRENO PEAD CORRUG PERF DN 65MM EM ROLOS</t>
  </si>
  <si>
    <t>01.08.60</t>
  </si>
  <si>
    <t>TUBO DRENO PEAD CORRUG PERF DN 80MM EM ROLO</t>
  </si>
  <si>
    <t>01.08.61</t>
  </si>
  <si>
    <t>TUBO DRENO PEAD CORRUG PERF DN 100MM EM ROLO</t>
  </si>
  <si>
    <t>01.08.62</t>
  </si>
  <si>
    <t>TUBO DRENO PEAD CORRUG PERF DN 170MM EM ROLO</t>
  </si>
  <si>
    <t>01.08.63</t>
  </si>
  <si>
    <t>TUBO DRENO PEAD CORRUG PERF P/ PAISAGISMO DN 65MM EM ROLO</t>
  </si>
  <si>
    <t>01.08.64</t>
  </si>
  <si>
    <t>TUBO DRENO PEAD CORRUG PERF P/ PAISAGISMO DN 110MM EM ROLO</t>
  </si>
  <si>
    <t>01.08.65</t>
  </si>
  <si>
    <t>SERVICOS EM DRENAGEM DO TERRENO</t>
  </si>
  <si>
    <t>01.08.99</t>
  </si>
  <si>
    <t>DEMOLICOES</t>
  </si>
  <si>
    <t>01.50.00</t>
  </si>
  <si>
    <t>01.50.99</t>
  </si>
  <si>
    <t>RETIRADAS</t>
  </si>
  <si>
    <t>01.60.00</t>
  </si>
  <si>
    <t>01.60.99</t>
  </si>
  <si>
    <t>RECOLOCACOES</t>
  </si>
  <si>
    <t>01.70.00</t>
  </si>
  <si>
    <t>01.70.99</t>
  </si>
  <si>
    <t>CONSERVACAO - SERVICOS PRELIMINARES</t>
  </si>
  <si>
    <t>01.80.00</t>
  </si>
  <si>
    <t>CONDUTOR DE CHAPA GALVANIZADA N 26 - DESENVOLVIMENTO DE 0,33 M</t>
  </si>
  <si>
    <t>08.12.04</t>
  </si>
  <si>
    <t>LIGACAO CALHA CONDUTOR DE CHAPA ACO GALVANIZADO N.24 DIAMETRO DE 3"</t>
  </si>
  <si>
    <t>08.12.07</t>
  </si>
  <si>
    <t>LIGACAO CALHA CONDUTOR DE CHAPA ACO GALVANIZADO N.24 DIAMETRO DE 4"</t>
  </si>
  <si>
    <t>08.12.08</t>
  </si>
  <si>
    <t>CALHA OU AGUA FURTADA EM FIBRA DE VIDRO-DESENV. 0,33M</t>
  </si>
  <si>
    <t>08.12.10</t>
  </si>
  <si>
    <t>CALHA OU AGUA FURTADA EM FIBRA DE VIDRO-DESENV. 0,50M</t>
  </si>
  <si>
    <t>08.12.11</t>
  </si>
  <si>
    <t>CALHA OU AGUA FURTADA EM FIBRA DE VIDRO-DESENV. 1,00M</t>
  </si>
  <si>
    <t>08.12.12</t>
  </si>
  <si>
    <t>CALHA OU AGUA FURTADA EM CHAPA GALV. N 24 - CORTE 0,33M</t>
  </si>
  <si>
    <t>08.12.15</t>
  </si>
  <si>
    <t>CALHA OU AGUA FURTADA EM CHAPA GALV. N 24 - CORTE 0,50M</t>
  </si>
  <si>
    <t>08.12.16</t>
  </si>
  <si>
    <t>CALHA OU AGUA FURTADA EM CHAPA GALV. N 24 - CORTE 1,00M</t>
  </si>
  <si>
    <t>08.12.17</t>
  </si>
  <si>
    <t>CALHA OU AGUA FURTADA EM CHAPA GALV. N 26 - CORTE 0.33M</t>
  </si>
  <si>
    <t>08.12.21</t>
  </si>
  <si>
    <t>CALHA OU AGUA FURTADA EM CHAPA GALV. N 26 - CORTE 0,50M</t>
  </si>
  <si>
    <t>08.12.22</t>
  </si>
  <si>
    <t>CALHA OU AGUA FURTADA EM CHAPA GALV. N 26 - CORTE 1,00M</t>
  </si>
  <si>
    <t>08.12.23</t>
  </si>
  <si>
    <t>CALHA EM CHAPA DE COBRE N 26 - CORTE 0,33 M</t>
  </si>
  <si>
    <t>08.12.26</t>
  </si>
  <si>
    <t>CALHA EM CHAPA DE COBRE N 26 - CORTE 0,50 M</t>
  </si>
  <si>
    <t>08.12.27</t>
  </si>
  <si>
    <t>CALHA DE CHAPA DE COBRE N 26 - CORTE 1,00 M</t>
  </si>
  <si>
    <t>08.12.28</t>
  </si>
  <si>
    <t>RUFO EM CHAPA GALVANIZADA N 24 - CORTE 0,16 M</t>
  </si>
  <si>
    <t>08.12.31</t>
  </si>
  <si>
    <t>RUFO EM CHAPA GALVANIZADA N 24 - CORTE 0,25 M</t>
  </si>
  <si>
    <t>08.12.32</t>
  </si>
  <si>
    <t>RUFO EM CHAPA GALVANIZADA N 24 - CORTE 0,33 M</t>
  </si>
  <si>
    <t>08.12.33</t>
  </si>
  <si>
    <t>RUFO EM CHAPA GALVANIZADA N 24 - CORTE 0,50 M</t>
  </si>
  <si>
    <t>08.12.34</t>
  </si>
  <si>
    <t>RUFO EM CHAPA GALVANIZADA N 24 - CORTE 1,00 M</t>
  </si>
  <si>
    <t>08.12.35</t>
  </si>
  <si>
    <t>RUFO EM CHAPA GALVANIZADA N 26 - CORTE 0,16 M</t>
  </si>
  <si>
    <t>08.12.38</t>
  </si>
  <si>
    <t>CONCRETO DOSADO, BOMBEADO E LANCADO FCK=30MPA</t>
  </si>
  <si>
    <t>02.05.29</t>
  </si>
  <si>
    <t>CONCRETO GROUT</t>
  </si>
  <si>
    <t>02.05.50</t>
  </si>
  <si>
    <t>FORNECIMENTO E MONTAGEM DE ESTRUTURA PRE-MOLDADA DE CONCRETO</t>
  </si>
  <si>
    <t>02.05.98</t>
  </si>
  <si>
    <t>CONCRETOS</t>
  </si>
  <si>
    <t>02.05.99</t>
  </si>
  <si>
    <t>EMBASAMENTO</t>
  </si>
  <si>
    <t>02.06.00</t>
  </si>
  <si>
    <t>ALVENARIA DE FUNDACAO E EMBASAMENTO COM TIJ MACICOS COMUNS</t>
  </si>
  <si>
    <t>02.06.01</t>
  </si>
  <si>
    <t>ALVENARIA DE FUNDACAO E EMBASAMENTO COM BLOCOS DE CONCRETO</t>
  </si>
  <si>
    <t>02.06.14</t>
  </si>
  <si>
    <t>ALVENARIA DE FUNDACAO E EMBASAMENTO COM BLOCOS DE CONCRETO ESTRUTURAL</t>
  </si>
  <si>
    <t>02.06.15</t>
  </si>
  <si>
    <t>ALVENARIA DE FUNDACAO E EMBASAMENTO COM BLOCOS CERAMICOS PORTANTE</t>
  </si>
  <si>
    <t>02.06.16</t>
  </si>
  <si>
    <t>ALVENARIA DE FUNDACAO E EMBASAMENTO COM BLOCOS CERAMICOS DE VEDACAO</t>
  </si>
  <si>
    <t>02.06.17</t>
  </si>
  <si>
    <t>ALVENARIA DE FUNDACAO E EMBASAMENTO C/ TIJOLO CERAMICO FURADO (BAIANO)</t>
  </si>
  <si>
    <t>02.06.18</t>
  </si>
  <si>
    <t>ALVENARIA DE FUNDACAO E EMBASAMENTO COM TIJOLOS LAMINADOS</t>
  </si>
  <si>
    <t>02.06.19</t>
  </si>
  <si>
    <t>EMBASAMENTOS</t>
  </si>
  <si>
    <t>02.06.99</t>
  </si>
  <si>
    <t>IMPERMEABILIZACOES</t>
  </si>
  <si>
    <t>02.07.00</t>
  </si>
  <si>
    <t>IMPERM RESP ALV EMBAS COM ARGAM CIM-AREIA 1:3 CONTENDO HIDROFUGO</t>
  </si>
  <si>
    <t>02.07.01</t>
  </si>
  <si>
    <t>IMPERM RESP ALV EMBAS C/ CIM-AREIA 1-3 HIDROFUGO/TINTA BETUMINUSA</t>
  </si>
  <si>
    <t>02.07.02</t>
  </si>
  <si>
    <t>IMPERMEABILIZACAO POR CRISTALIZACAO - SUB SOLOS</t>
  </si>
  <si>
    <t>02.07.03</t>
  </si>
  <si>
    <t>02.07.99</t>
  </si>
  <si>
    <t>02.50.00</t>
  </si>
  <si>
    <t>DE CONCRETO SIMPLES (MANUAL)</t>
  </si>
  <si>
    <t>02.50.01</t>
  </si>
  <si>
    <t>LASTRO DE CONCRETO SIMPLES (MANUAL)</t>
  </si>
  <si>
    <t>02.50.02</t>
  </si>
  <si>
    <t>DE ALVENARIA DE FUNDACAO (MANUAL)</t>
  </si>
  <si>
    <t>02.50.03</t>
  </si>
  <si>
    <t>02.50.99</t>
  </si>
  <si>
    <t>02.60.00</t>
  </si>
  <si>
    <t>02.60.99</t>
  </si>
  <si>
    <t>02.70.00</t>
  </si>
  <si>
    <t>02.70.99</t>
  </si>
  <si>
    <t>CONSERVACAO - INFRA ESTRUTURA</t>
  </si>
  <si>
    <t>02.80.00</t>
  </si>
  <si>
    <t>SERVICOS DE INFRA ESTRUTURA</t>
  </si>
  <si>
    <t>02.80.99</t>
  </si>
  <si>
    <t>SUPER ESTRUTURA</t>
  </si>
  <si>
    <t>03.00.00</t>
  </si>
  <si>
    <t>03.01.00</t>
  </si>
  <si>
    <t>FORMAS DE MADEIRA MACICA</t>
  </si>
  <si>
    <t>03.01.01</t>
  </si>
  <si>
    <t>FORMAS PLANAS PLASTIFICADA PARA CONCRETO APARENTE</t>
  </si>
  <si>
    <t>03.01.02</t>
  </si>
  <si>
    <t>FORMAS CURVAS PLASTIFICADA PARA CONCRETO APARENTE</t>
  </si>
  <si>
    <t>03.01.03</t>
  </si>
  <si>
    <t>CIMBRAMENTO DE MADEIRA</t>
  </si>
  <si>
    <t>03.01.05</t>
  </si>
  <si>
    <t>FORMA DE TUBO DE PAPELAO DIAM. 15 CM</t>
  </si>
  <si>
    <t>03.01.11</t>
  </si>
  <si>
    <t>FORMA DE TUBO DE PAPELAO DIAM. 20 CM</t>
  </si>
  <si>
    <t>03.01.12</t>
  </si>
  <si>
    <t>FORMA DE TUBO DE PAPELAO DIAM. 25 CM</t>
  </si>
  <si>
    <t>03.01.13</t>
  </si>
  <si>
    <t>FORMA DE TUBO DE PAPELAO DIAM. 30 CM</t>
  </si>
  <si>
    <t>03.01.14</t>
  </si>
  <si>
    <t>FORMA DE TUBO DE PAPELAO DIAM. 35 CM</t>
  </si>
  <si>
    <t>03.01.15</t>
  </si>
  <si>
    <t>FORMA DE TUBO DE PAPELAO DIAM. 40 CM</t>
  </si>
  <si>
    <t>03.01.16</t>
  </si>
  <si>
    <t>FORMA DE TUBO DE PAPELAO DIAM. 45 CM</t>
  </si>
  <si>
    <t>03.01.17</t>
  </si>
  <si>
    <t>FORMA DE TUBO DE PAPELAO DIAM. 50 CM</t>
  </si>
  <si>
    <t>03.01.18</t>
  </si>
  <si>
    <t>TOTAL DA OBRA</t>
  </si>
  <si>
    <t>BARRA CHATA ALUMINIO (1/2"X1/8") - DESCIDA P/ PARA RAIOS</t>
  </si>
  <si>
    <t>09.13.19</t>
  </si>
  <si>
    <t>CABO DE COBRE NU DE 35 MM2 - COM SUPORTES DE FIXACAO</t>
  </si>
  <si>
    <t>09.13.20</t>
  </si>
  <si>
    <t>CABO DE COBRE NU DE 70 MM2 - COM SUPORTES DE FIXACAO</t>
  </si>
  <si>
    <t>09.13.21</t>
  </si>
  <si>
    <t>CABO DE COBRE NU DE 95 MM2 - COM SUPORTES DE FIXACAO</t>
  </si>
  <si>
    <t>09.13.22</t>
  </si>
  <si>
    <t>CABO DE COBRE NU DE 50 MM2 - SOB A TERRA</t>
  </si>
  <si>
    <t>09.13.23</t>
  </si>
  <si>
    <t>TERRA COMPLETO - 3 HASTES</t>
  </si>
  <si>
    <t>09.13.26</t>
  </si>
  <si>
    <t>TERRA SIMPLES - 1 HASTE</t>
  </si>
  <si>
    <t>09.13.27</t>
  </si>
  <si>
    <t>TUBO DE PVC 2"X 3M PARA PROTECAO DE CABO DE COBRE NU</t>
  </si>
  <si>
    <t>09.13.31</t>
  </si>
  <si>
    <t>CONEXAO EXOTERMICA CABO/CABO</t>
  </si>
  <si>
    <t>09.13.32</t>
  </si>
  <si>
    <t>CONEXAO EXOTERMICA CABO/HASTE</t>
  </si>
  <si>
    <t>09.13.33</t>
  </si>
  <si>
    <t>CONEXAO EXOTERMICA EM ESTRUTURA METALICA</t>
  </si>
  <si>
    <t>09.13.34</t>
  </si>
  <si>
    <t>SERVICOS DE PARA-RAIOS</t>
  </si>
  <si>
    <t>09.13.99</t>
  </si>
  <si>
    <t>DEMOLICOES - ALTA TENSAO</t>
  </si>
  <si>
    <t>09.50.00</t>
  </si>
  <si>
    <t>REMOCAO DE OLEO DE DISJUNTOR OU TRANSFORMADOR EM CABINE PRIMARIA</t>
  </si>
  <si>
    <t>L</t>
  </si>
  <si>
    <t>09.50.01</t>
  </si>
  <si>
    <t>REMOCAO DE ISOLADOR TIPO DISCO COMPL, INCL GANCHO DE SUSPENSAO OLHAL</t>
  </si>
  <si>
    <t>09.50.03</t>
  </si>
  <si>
    <t>REMOCAO DE BUCHA DE PASSAGEM INT/EXT, OU DE CHAPA P/ BUCHA PASS A.T.</t>
  </si>
  <si>
    <t>09.50.04</t>
  </si>
  <si>
    <t>REMOCAO DE BUCHA DE PASSAGEM PARA NEUTRO EM CABINE PRIMARIA</t>
  </si>
  <si>
    <t>09.50.05</t>
  </si>
  <si>
    <t>REMOCAO DE CANTONEIRA METALICA</t>
  </si>
  <si>
    <t>09.50.07</t>
  </si>
  <si>
    <t>REMOCAO DE ISOLADOR TIPO CASTANHA, INCLUSIVE GANCHO DE SUSTENTACAO</t>
  </si>
  <si>
    <t>09.50.08</t>
  </si>
  <si>
    <t>REMOCAO DE ISOLADOR TIPO PINO PARA A.T., INCLUSIVE PINO</t>
  </si>
  <si>
    <t>09.50.09</t>
  </si>
  <si>
    <t>REMOCAO DE VERGALHAO DE COBRE</t>
  </si>
  <si>
    <t>09.50.11</t>
  </si>
  <si>
    <t>REMOCAO DE MUFLA EXTERNA TRIPOLAR</t>
  </si>
  <si>
    <t>09.50.13</t>
  </si>
  <si>
    <t>REMOCAO DE MUFLA INTERNA TRIPOLAR</t>
  </si>
  <si>
    <t>09.50.14</t>
  </si>
  <si>
    <t>REMOCAO DE CABO DE A.T. TRIPOLAR</t>
  </si>
  <si>
    <t>09.50.16</t>
  </si>
  <si>
    <t>REMOCAO CHAVE SECCION TRIP SECA, COMANDO POR VARA/ESTRIBO FRONTAL</t>
  </si>
  <si>
    <t>09.50.18</t>
  </si>
  <si>
    <t>REMOCAO DE TRANSFORMADOR DE POTENCIAL COMPLETO</t>
  </si>
  <si>
    <t>09.50.20</t>
  </si>
  <si>
    <t>REMOCAO DE DISJUNTOR DE VOLUME NORMAL OU REDUZIDO</t>
  </si>
  <si>
    <t>09.50.22</t>
  </si>
  <si>
    <t>REMOCAO DE MANOPLA DE COMANDO DE DISJUNTOR DE A.T.(ENGRENAGEM INTERNA)</t>
  </si>
  <si>
    <t>09.50.23</t>
  </si>
  <si>
    <t>REMOCAO DE JANELA DE VENTILACAO PADRAO LIGHT</t>
  </si>
  <si>
    <t>09.50.24</t>
  </si>
  <si>
    <t>REMOCAO RELE DE SOBRE-CORRENTE,INFRATENSAO/BOBINA MINIMA DO DISJ A.T.</t>
  </si>
  <si>
    <t>09.50.25</t>
  </si>
  <si>
    <t>REMOCAO DE TRANSFORMADOR DE POTENCIA EM CABINE PRIMARIA</t>
  </si>
  <si>
    <t>09.50.26</t>
  </si>
  <si>
    <t>REMOCAO DE TRANSFORMADOR DE POTENCIA EM POSTE OU ESTALEIRO</t>
  </si>
  <si>
    <t>09.50.27</t>
  </si>
  <si>
    <t>REMOCAO DE POSTE DE CONCRETO</t>
  </si>
  <si>
    <t>09.50.28</t>
  </si>
  <si>
    <t>REMOCAO DE PARA-RAIO TIPO CRISTAL VALVE EM POSTE SINGELO OU ESTALEIRO</t>
  </si>
  <si>
    <t>09.50.30</t>
  </si>
  <si>
    <t>REMOCAO DE PARA-RAIO TIPO CRISTAL-VALVE EM CABINE PRIMARIA</t>
  </si>
  <si>
    <t>09.50.31</t>
  </si>
  <si>
    <t>REMOCAO DE CRUZETA DE MADEIRA</t>
  </si>
  <si>
    <t>09.50.32</t>
  </si>
  <si>
    <t>REMOCAO DE MAO FRANCESA</t>
  </si>
  <si>
    <t>09.50.33</t>
  </si>
  <si>
    <t>REMOCAO DE CHAVE FUSIVEL INDICADORA TIPO MATHEUS</t>
  </si>
  <si>
    <t>09.50.34</t>
  </si>
  <si>
    <t>REMOCAO DE SUPORTE DE TRANSFORMADOR EM POSTE SINGELO OU ESTALEIRO</t>
  </si>
  <si>
    <t>09.50.36</t>
  </si>
  <si>
    <t>REMOCAO CINTA FIXACAO DE ELETRODUTO OU SELA P/CRUZETA MAD EM POSTE</t>
  </si>
  <si>
    <t>09.50.37</t>
  </si>
  <si>
    <t>CUMEEIRA ARTICULADA PARA TELHA FIBROCIMENTO MODULADA</t>
  </si>
  <si>
    <t>07.04.16</t>
  </si>
  <si>
    <t>CUMEEIRA UNIVERSAL PARA TELHA FIBROCIMENTO ONDULADA</t>
  </si>
  <si>
    <t>07.04.17</t>
  </si>
  <si>
    <t>CUMEEIRA SHED PARA TELHA DE ALUMINIO TRAPEZOIDAL</t>
  </si>
  <si>
    <t>07.04.18</t>
  </si>
  <si>
    <t>ESPIGAO NORMAL P/ TELHA TECNOLOGIA CRFS ONDULADA</t>
  </si>
  <si>
    <t>07.04.19</t>
  </si>
  <si>
    <t>CUMEEIRA NORMAL P/ TELHA DE FIBROCIMENTO TRAPEZOIDAL C/ 43CM</t>
  </si>
  <si>
    <t>07.04.20</t>
  </si>
  <si>
    <t>CUMEEIRA NORMAL P/ TELHA DE FIBROCIMENTO TRAPEZOIDAL C/ 49CM</t>
  </si>
  <si>
    <t>07.04.21</t>
  </si>
  <si>
    <t>CUMEEIRA NORMAL P/ TELHA DE FIBROCIMENTO TRAPEZOIDAL C/ 90CM</t>
  </si>
  <si>
    <t>07.04.22</t>
  </si>
  <si>
    <t>CUMEEIRA ARTICULADA P/ TELHA DE FIBROCIMENTO TRAPEZOIDAL C/ 49CM</t>
  </si>
  <si>
    <t>07.04.24</t>
  </si>
  <si>
    <t>CUMEEIRA ARTICULADA P/ TELHA DE FIBROCIMENTO TRAPEZOIDAL C/ 90CM</t>
  </si>
  <si>
    <t>07.04.25</t>
  </si>
  <si>
    <t>TELHA DE VENTILACAO P/ TELHA TECNOLOGIA CRFS ONDULADA</t>
  </si>
  <si>
    <t>07.04.26</t>
  </si>
  <si>
    <t>TELHA DE CLARABOIA P/ TELHA TECNOLOGIA CRFS ONDULADA</t>
  </si>
  <si>
    <t>07.04.28</t>
  </si>
  <si>
    <t>ARESTA P/ TELHA TECNOLOGIA CRFS ONDULADA</t>
  </si>
  <si>
    <t>07.04.29</t>
  </si>
  <si>
    <t>CUMEEIRA SHED PARA TELHA DE ALUMINIO ONDULADA ACAB. NATURAL</t>
  </si>
  <si>
    <t>07.04.31</t>
  </si>
  <si>
    <t>CUMEEIRA PARA TELHA DE ALUMINIO ONDULADA ACAB. NATURAL E=0,8MM</t>
  </si>
  <si>
    <t>07.04.32</t>
  </si>
  <si>
    <t>CUMEEIRA PARA TELHA DE ALUMINIO TRAPEZOIDAL ACAB. NATURAL E=0,8MM</t>
  </si>
  <si>
    <t>07.04.33</t>
  </si>
  <si>
    <t>CUMEEIRA ACO PINT PO/COIL-COATING PERFIL OND/TRAP E=0,65MM H ATE 40MM</t>
  </si>
  <si>
    <t>07.04.34</t>
  </si>
  <si>
    <t>CUMEEIRA DE ACO PINT PO OU COIL-COATING LISA OU LISA DENTADA  E=0.5MM</t>
  </si>
  <si>
    <t>07.04.35</t>
  </si>
  <si>
    <t>DOMOS P/ VENTILACAO P/ TELHA TECNOLOGIA CRFS ONDULADA</t>
  </si>
  <si>
    <t>09.54.01</t>
  </si>
  <si>
    <t>REMOCAO DE CHAVE AUTOMATICA DA BOIA</t>
  </si>
  <si>
    <t>09.54.02</t>
  </si>
  <si>
    <t>REMOCAO DE CONTACTOR MAGNETICO P/ QUADRO DE COMANDO DE BOMBA RECALQUE</t>
  </si>
  <si>
    <t>09.54.03</t>
  </si>
  <si>
    <t>REMOCAO DE MOTOR BOMBA DE RECALQUE</t>
  </si>
  <si>
    <t>09.54.04</t>
  </si>
  <si>
    <t>REMOCAO AP.ILUM FLUORESC.C/PLAFON E PEND,OU CANOPLA P/ LUM.PENDENTE</t>
  </si>
  <si>
    <t>09.54.05</t>
  </si>
  <si>
    <t>REMOCAO APARELHO ILUMINACAO,PLAFONS E PENDENTES P/LAMPADAS FLUORESC</t>
  </si>
  <si>
    <t>09.54.06</t>
  </si>
  <si>
    <t>REMOCAO DE SOQUETES P/ LAMPADAS INCANDES OU DE CORRENTES P/ PENDENTES</t>
  </si>
  <si>
    <t>09.54.07</t>
  </si>
  <si>
    <t>REMOCAO DE REATORES P/ LAMP.HG EM CX.PASSAG.OU P/ LAMP. FLUORESCENTES</t>
  </si>
  <si>
    <t>09.54.11</t>
  </si>
  <si>
    <t>REMOCAO DE REATORES PARA LAMPADAS HG EM POSTES</t>
  </si>
  <si>
    <t>09.54.13</t>
  </si>
  <si>
    <t>REMOCAO DE AP. ILUMIN. EM POSTES OU DE PROJETORES EM FACHADAS</t>
  </si>
  <si>
    <t>09.54.14</t>
  </si>
  <si>
    <t>REMOCAO DE PROJETORES EM JARDINS OU DE LUZ DE OBSTACULO</t>
  </si>
  <si>
    <t>09.54.16</t>
  </si>
  <si>
    <t>REMOCAO DE ARANDELA EXTERNA EM BRACO DE FERRO</t>
  </si>
  <si>
    <t>09.54.17</t>
  </si>
  <si>
    <t>REMOCAO DO APARELHO A PROVA DE TEMPO, GASES E VAPOR</t>
  </si>
  <si>
    <t>09.54.18</t>
  </si>
  <si>
    <t>REMOCAO DE CRUZETAS DE FERRO PARA FIXACAO DE PROJETORES</t>
  </si>
  <si>
    <t>09.54.19</t>
  </si>
  <si>
    <t>REMOCAO DE POSTE CURVO, INCLUINDO BASES DE FIXACAO</t>
  </si>
  <si>
    <t>09.54.20</t>
  </si>
  <si>
    <t>REMOCAO DE POSTE DE FERRO RETO ENGASTADO NO SOLO</t>
  </si>
  <si>
    <t>09.54.21</t>
  </si>
  <si>
    <t>DEMOLICOES DE APARELHOS E EQUIPAMENTOS</t>
  </si>
  <si>
    <t>09.54.99</t>
  </si>
  <si>
    <t>DEMOLICOES - PARA RAIOS E ATERRAMENTO</t>
  </si>
  <si>
    <t>09.56.00</t>
  </si>
  <si>
    <t>REMOCAO DE CAPTOR DE PARA-RAIOS TIPO FRANKLIN OU RADIATIVO</t>
  </si>
  <si>
    <t>09.56.01</t>
  </si>
  <si>
    <t>REMOCAO DE BASE E HASTE DE PARA-RAIO</t>
  </si>
  <si>
    <t>09.56.03</t>
  </si>
  <si>
    <t>REMOCAO CABOS E ESTICADORES OU DE BRACADEIRAS P/ 3 ESTAIS EM P.RAIOS</t>
  </si>
  <si>
    <t>09.56.04</t>
  </si>
  <si>
    <t>REMOCAO DE CABO DE COBRE NU</t>
  </si>
  <si>
    <t>09.56.05</t>
  </si>
  <si>
    <t>REMOCAO DE CABO COBRE NU PARA ATERRAMENTO</t>
  </si>
  <si>
    <t>09.56.06</t>
  </si>
  <si>
    <t>REMOCAO DE CONECTOR TIPO SPLIT-BOLDT PARA CABOS DE ATERRAMENTO</t>
  </si>
  <si>
    <t>09.56.07</t>
  </si>
  <si>
    <t>REMOCAO DE BRACADEIRAS PARA PASSAGEM DE CABOS DE COBRE NU</t>
  </si>
  <si>
    <t>09.56.09</t>
  </si>
  <si>
    <t>REMOCAO DE TUBO DE PROTECAO DE CABO DE COBRE NU INCL. FIXACOES</t>
  </si>
  <si>
    <t>09.56.12</t>
  </si>
  <si>
    <t>DEMOLICOES DE PARA-RAIOS E ATERRAMENTO</t>
  </si>
  <si>
    <t>09.56.99</t>
  </si>
  <si>
    <t>RETIRADAS - ALTA TENSAO</t>
  </si>
  <si>
    <t>09.60.00</t>
  </si>
  <si>
    <t>DE ISOLADOR TIPO DISCO COMPL INCL GANCHO DE SUSPENSAO TIPO OLHAL</t>
  </si>
  <si>
    <t>09.60.03</t>
  </si>
  <si>
    <t>DE BUCHA DE PASS.INT/EXT, OU DE CHAPA ACO P/ BUCHA PASSAGEM A.T.</t>
  </si>
  <si>
    <t>09.60.04</t>
  </si>
  <si>
    <t>DE CANTONEIRA METALICA</t>
  </si>
  <si>
    <t>09.60.07</t>
  </si>
  <si>
    <t>16.06.01</t>
  </si>
  <si>
    <t>PG-01 TANQUE DE AREIA/PLAY-GROUND-AREIA</t>
  </si>
  <si>
    <t>16.06.10</t>
  </si>
  <si>
    <t>PG-02 TANQUE DE AREIA/PLAY-GROUND-CASCALHO</t>
  </si>
  <si>
    <t>16.06.11</t>
  </si>
  <si>
    <t>PG-02 TANQUE DE AREIA/PLAY-GROUND-MURETA</t>
  </si>
  <si>
    <t>16.06.12</t>
  </si>
  <si>
    <t>FL-01 FLOREIRA - CONCRETO</t>
  </si>
  <si>
    <t>16.06.15</t>
  </si>
  <si>
    <t>FL-02 FLOREIRA - BLOCO DE CONCRETO</t>
  </si>
  <si>
    <t>16.06.16</t>
  </si>
  <si>
    <t>MB-03 MASTRO PARA BANDEIRAS</t>
  </si>
  <si>
    <t>16.06.22</t>
  </si>
  <si>
    <t>AL-01 ABRIGO PARA LIXO</t>
  </si>
  <si>
    <t>16.06.23</t>
  </si>
  <si>
    <t>PI-01 BASE P/PORTICO DE IDENTIFICACAO</t>
  </si>
  <si>
    <t>16.06.35</t>
  </si>
  <si>
    <t>CANTEIRO DE OBRAS - LARG 2,20M</t>
  </si>
  <si>
    <t>16.06.50</t>
  </si>
  <si>
    <t>CANTEIRO DE OBRAS - LARG 3.30M</t>
  </si>
  <si>
    <t>16.06.51</t>
  </si>
  <si>
    <t>TAPUME MOVEL - H=1,10M</t>
  </si>
  <si>
    <t>16.06.61</t>
  </si>
  <si>
    <t>TAPUME FIXO</t>
  </si>
  <si>
    <t>16.06.62</t>
  </si>
  <si>
    <t>ANDAIME - FACHADA - ALUGUEL MENSAL</t>
  </si>
  <si>
    <t>16.06.65</t>
  </si>
  <si>
    <t>ANDAIME - TORRE - ALUGUEL MENSAL</t>
  </si>
  <si>
    <t>16.06.66</t>
  </si>
  <si>
    <t>TRANSPORTE COM CAMINHAO ATE 6T</t>
  </si>
  <si>
    <t>KM</t>
  </si>
  <si>
    <t>16.06.80</t>
  </si>
  <si>
    <t>TRANSPORTE COM UTILITARIO ATE 3 T</t>
  </si>
  <si>
    <t>DE POSTE DE CONCRETO DE ENTRADA EM B.T.</t>
  </si>
  <si>
    <t>09.62.02</t>
  </si>
  <si>
    <t>DE ARMACAO T BRAQUET, CONDULETES OU DE CX.FUSIV/TOMADAS EM PERFILADO</t>
  </si>
  <si>
    <t>09.62.03</t>
  </si>
  <si>
    <t>DE CABECOTE TELESP OU DE BASE P/DISJUNTOR QUICK LAG</t>
  </si>
  <si>
    <t>09.62.04</t>
  </si>
  <si>
    <t>DE TUBULACAO ELETRICA APARENTE ATE 2"</t>
  </si>
  <si>
    <t>09.62.09</t>
  </si>
  <si>
    <t>DE TUBULACAO ELETRICA APARENTE ACIMA 2"</t>
  </si>
  <si>
    <t>09.62.10</t>
  </si>
  <si>
    <t>DE PERFILADOS</t>
  </si>
  <si>
    <t>09.62.12</t>
  </si>
  <si>
    <t>DE GANCHOS DE SUSTENTACAO DE LUMINARIAS EM PERFILADOS</t>
  </si>
  <si>
    <t>09.62.14</t>
  </si>
  <si>
    <t>DE FIO EMBUTIDO ATE 16 MM2</t>
  </si>
  <si>
    <t>09.62.17</t>
  </si>
  <si>
    <t>DE CABO EMBUTIDO ACIMA DE 16 MM2</t>
  </si>
  <si>
    <t>09.62.18</t>
  </si>
  <si>
    <t>DE FIO APARENTE ATE 16 MM2</t>
  </si>
  <si>
    <t>09.62.19</t>
  </si>
  <si>
    <t>DE CABO APARENTE ACIMA DE 16 MM2</t>
  </si>
  <si>
    <t>09.62.20</t>
  </si>
  <si>
    <t>DE TERMINAIS/CONECTORES DE PRESSAO P/CABOS OU DE ROLDANAS</t>
  </si>
  <si>
    <t>09.62.21</t>
  </si>
  <si>
    <t>E DESMONTAGEM Q.DISTRIB, CAIXA PASSAGEM OU Q. CHAMADA</t>
  </si>
  <si>
    <t>09.62.24</t>
  </si>
  <si>
    <t>RETIRADAS DE BAIXA TENSAO</t>
  </si>
  <si>
    <t>09.62.99</t>
  </si>
  <si>
    <t>RETIRADAS - APARELHOS E EQUIPAMENTOS</t>
  </si>
  <si>
    <t>09.64.00</t>
  </si>
  <si>
    <t>DE MOTOR DE BOMBA DE RECALQUE</t>
  </si>
  <si>
    <t>09.64.04</t>
  </si>
  <si>
    <t>DE APARELHO DE ILUMINACAO, PLAFONS E PENDENTES P/LAMPADAS INCANDESC</t>
  </si>
  <si>
    <t>09.64.05</t>
  </si>
  <si>
    <t>DE APARELHOS DE ILUMINACAO, PLAFONS E PENDENTES P/LAMPADAS FLUORESC</t>
  </si>
  <si>
    <t>09.64.06</t>
  </si>
  <si>
    <t>DE AP.ILUM.EM POSTE,ARANDELA EXT BRACO ACO OU PROJET EM FECHADA</t>
  </si>
  <si>
    <t>09.64.14</t>
  </si>
  <si>
    <t>DE PROJETORES EM JARDINS</t>
  </si>
  <si>
    <t>09.64.16</t>
  </si>
  <si>
    <t>DE APARELHO A PROVA DE TEMPO, GASES E VAPOR</t>
  </si>
  <si>
    <t>09.64.18</t>
  </si>
  <si>
    <t>DE POSTE CURVO, INCLUINDO BASES DE FIXACAO</t>
  </si>
  <si>
    <t>09.64.20</t>
  </si>
  <si>
    <t>DE POSTE DE FERRO RETO ENGASTADO NO SOLO</t>
  </si>
  <si>
    <t>09.64.21</t>
  </si>
  <si>
    <t>DE POSTE DE CONCRETO DE ATE 10 M ACIMA DO SOLO</t>
  </si>
  <si>
    <t>09.64.22</t>
  </si>
  <si>
    <t>RETIRADAS DE APARELHOS E EQUIPAMENTOS</t>
  </si>
  <si>
    <t>09.64.99</t>
  </si>
  <si>
    <t>RETIRADAS - PARA RAIOS E ATERRAMENTO</t>
  </si>
  <si>
    <t>09.66.00</t>
  </si>
  <si>
    <t>DE CAPTOR DE PARA-RAIOS TIPO FRANKLIN</t>
  </si>
  <si>
    <t>09.66.01</t>
  </si>
  <si>
    <t>DE BASE E HASTE,OU DE BRACADEIRA C/3 ESTAIS EM PARA-RAIOS</t>
  </si>
  <si>
    <t>09.66.03</t>
  </si>
  <si>
    <t>DE CABOS DE ACO E ESTICADORES DE PARA-RAIOS</t>
  </si>
  <si>
    <t>09.66.04</t>
  </si>
  <si>
    <t>DE CABO DE COBRE NU</t>
  </si>
  <si>
    <t>09.66.05</t>
  </si>
  <si>
    <t>DE CABO DE COBRE NU PARA ATERRAMENTO</t>
  </si>
  <si>
    <t>09.66.06</t>
  </si>
  <si>
    <t>DE CONECTOR TIPO SPLIT-BOLDT PARA CABOS DE ATERRAMENTO</t>
  </si>
  <si>
    <t>09.66.07</t>
  </si>
  <si>
    <t>DE BRACADEIRAS PARA PASSAGEM DE CABO DE COBRE NU</t>
  </si>
  <si>
    <t>09.66.09</t>
  </si>
  <si>
    <t>RETIRADAS DE PARA-RAIOS E ATERRAMENTOS</t>
  </si>
  <si>
    <t>09.66.99</t>
  </si>
  <si>
    <t>RECOLOCACAO - ALTA TENSAO</t>
  </si>
  <si>
    <t>09.70.00</t>
  </si>
  <si>
    <t>DE ISOLADOR TIPO DISCO COMPL, INCLUS GANCHO DE SUSPENSAO TIPO OLHAL</t>
  </si>
  <si>
    <t>09.70.03</t>
  </si>
  <si>
    <t>DE BUCHA PASS.INT/EXT OU DE CH.ACO P/BUCHA PASSAGEM EM A.T</t>
  </si>
  <si>
    <t>09.70.04</t>
  </si>
  <si>
    <t>09.70.07</t>
  </si>
  <si>
    <t>DE ISOLADOR CASTANHA OU DE TERMINAL/CONEC. P/BARRAM.COBRE A.T</t>
  </si>
  <si>
    <t>09.70.08</t>
  </si>
  <si>
    <t>09.70.09</t>
  </si>
  <si>
    <t>09.70.11</t>
  </si>
  <si>
    <t>DE CHAVE SECCIONADORA TRIP SECA,COMANDO POR VARA/ESTRIBO FRONTAL</t>
  </si>
  <si>
    <t>09.70.18</t>
  </si>
  <si>
    <t>DE CH.FUSIV.INDICADORA OU DE TRANSF.DE POTENCIAL COMPL. A.T</t>
  </si>
  <si>
    <t>09.70.20</t>
  </si>
  <si>
    <t>09.70.22</t>
  </si>
  <si>
    <t>09.70.23</t>
  </si>
  <si>
    <t>DE TRANSFORMADOR DE POTENCIA EM POSTE OU CAB.PRIMARIA</t>
  </si>
  <si>
    <t>09.70.26</t>
  </si>
  <si>
    <t>09.70.28</t>
  </si>
  <si>
    <t>RECOLOCACOES DE ALTA TENSAO</t>
  </si>
  <si>
    <t>09.70.99</t>
  </si>
  <si>
    <t>RECOLOCACOES - BAIXA TENSAO</t>
  </si>
  <si>
    <t>09.72.00</t>
  </si>
  <si>
    <t>DE POSTE GALVANIZADO DE ENTRADA B.T.</t>
  </si>
  <si>
    <t>09.72.01</t>
  </si>
  <si>
    <t>09.72.02</t>
  </si>
  <si>
    <t>DE CABECOTE TELESP,ARMACAO BRAQUET OU CONECTORES PRESSAO P/CABOS</t>
  </si>
  <si>
    <t>09.72.03</t>
  </si>
  <si>
    <t>09.72.09</t>
  </si>
  <si>
    <t>DE TUBULACAO ELETRICA APARENTE ACIMA DE 2"</t>
  </si>
  <si>
    <t>09.72.10</t>
  </si>
  <si>
    <t>DE CONDULETES OU DE CX.FUSIV. OU DE TOMADA INSTAL. EM PERFILADOS</t>
  </si>
  <si>
    <t>09.72.11</t>
  </si>
  <si>
    <t>09.72.12</t>
  </si>
  <si>
    <t>DE GANCHOS DE SUSTENTACAO DE LUMINARIAS E PERFILADOS</t>
  </si>
  <si>
    <t>09.72.14</t>
  </si>
  <si>
    <t>09.72.17</t>
  </si>
  <si>
    <t>09.72.18</t>
  </si>
  <si>
    <t>09.72.19</t>
  </si>
  <si>
    <t>09.72.20</t>
  </si>
  <si>
    <t>DE ROLDANAS</t>
  </si>
  <si>
    <t>09.72.23</t>
  </si>
  <si>
    <t>E MONTAGEM DE Q.DISTRIB,CX DE PASSAG MET OU Q.CHAMADA</t>
  </si>
  <si>
    <t>09.72.24</t>
  </si>
  <si>
    <t>DE BASE DE DISJUNTOR TIPO QUICK-LAG EM CHAPA DE FERRO</t>
  </si>
  <si>
    <t>09.72.31</t>
  </si>
  <si>
    <t>RECOLOCACOES DE BAIXA TENSAO</t>
  </si>
  <si>
    <t>09.72.99</t>
  </si>
  <si>
    <t>RECOLOCACOES - APARELHOS E EQUIPAMENTOS</t>
  </si>
  <si>
    <t>09.74.00</t>
  </si>
  <si>
    <t>09.74.04</t>
  </si>
  <si>
    <t>DE AP.ILUM.(PLAFON OU PEND.)P/LAMP.INCAND OU DE PROJET EM JARDINS</t>
  </si>
  <si>
    <t>09.74.05</t>
  </si>
  <si>
    <t>DE APARELHO DE ILUMINACAO,PLAFONS OU PENDENTES P/ LAMP FLUORESCENTES</t>
  </si>
  <si>
    <t>09.74.06</t>
  </si>
  <si>
    <t>DE APARELHOS DE ILUMINACAO EM POSTE</t>
  </si>
  <si>
    <t>09.74.14</t>
  </si>
  <si>
    <t>DE PROJ.EM FACHADAS OU AP.ILUMIN.A PROVA DE TEMPO</t>
  </si>
  <si>
    <t>09.74.15</t>
  </si>
  <si>
    <t>DE ARANDELA EXTERNA EM BRACO DE FERRO</t>
  </si>
  <si>
    <t>09.74.17</t>
  </si>
  <si>
    <t>DE POSTE CURVO, INCLUINDO BASE DE FIXACAO</t>
  </si>
  <si>
    <t>09.74.20</t>
  </si>
  <si>
    <t>09.74.21</t>
  </si>
  <si>
    <t>09.74.22</t>
  </si>
  <si>
    <t>RECOLOCACOES DE APARELHOS E EQUIPAMENTOS</t>
  </si>
  <si>
    <t>09.74.99</t>
  </si>
  <si>
    <t>RECOLOCACOES PARA-RAIOS E ATERRAMENTO</t>
  </si>
  <si>
    <t>09.76.00</t>
  </si>
  <si>
    <t>DE CAPTOR DE PARA-RAIOS TIPO FRANKLIN OU RADIOATIVO</t>
  </si>
  <si>
    <t>09.76.01</t>
  </si>
  <si>
    <t>DE BASE E HASTE DE PARA-RAIOS</t>
  </si>
  <si>
    <t>09.76.03</t>
  </si>
  <si>
    <t>DE CABO ACO E ESTICADORES,OU DE CABO COBRE NU P/ATERR. P.RAIOS</t>
  </si>
  <si>
    <t>09.76.04</t>
  </si>
  <si>
    <t>09.76.05</t>
  </si>
  <si>
    <t>DE CONECTOR TIPO SPLIT-BOOLT PARA CABOS DE ATERRAMENTO</t>
  </si>
  <si>
    <t>09.76.07</t>
  </si>
  <si>
    <t>CAIBRO DE PEROBA DE 5 X 6 CM</t>
  </si>
  <si>
    <t>07.80.02</t>
  </si>
  <si>
    <t>TABUA DE PEROBA DE 12 X 3 CM</t>
  </si>
  <si>
    <t>07.80.03</t>
  </si>
  <si>
    <t>VIGA DE PEROBA DE 6 X 12 CM</t>
  </si>
  <si>
    <t>07.80.04</t>
  </si>
  <si>
    <t>VIGA DE PEROBA DE 6 X 16 CM</t>
  </si>
  <si>
    <t>07.80.05</t>
  </si>
  <si>
    <t>RIPA DE MADEIRA (GARAPERA) 5X2CM</t>
  </si>
  <si>
    <t>07.80.06</t>
  </si>
  <si>
    <t>SARRAFO DE CEDRINHO 10X2,5CM (BRUTO)</t>
  </si>
  <si>
    <t>ML</t>
  </si>
  <si>
    <t>07.80.08</t>
  </si>
  <si>
    <t>PECAS ESPECIAIS DE PEROBA</t>
  </si>
  <si>
    <t>07.80.09</t>
  </si>
  <si>
    <t>PARAFUSO P/ FIXACAO TELHA FIBROC OND/MOD/MAXIPLAC 5/16" X 110 MM GALV</t>
  </si>
  <si>
    <t>07.80.14</t>
  </si>
  <si>
    <t>PARAFUSO TIPO FRANCES, COM PORCA E ARRUELA</t>
  </si>
  <si>
    <t>07.80.15</t>
  </si>
  <si>
    <t>FERRO CHATO EM "U" DE 2"X 1.1/4" COM PARAFUSOS, PARA PENDURAL</t>
  </si>
  <si>
    <t>07.80.16</t>
  </si>
  <si>
    <t>ESTRIBO  DE FERRO REDONDO DE DIAM 1/2", PORCAS E CHAPA</t>
  </si>
  <si>
    <t>07.80.17</t>
  </si>
  <si>
    <t>CHAPA DE EMENDA DE 2" X 1.1/4"</t>
  </si>
  <si>
    <t>07.80.18</t>
  </si>
  <si>
    <t>PARAFUSO PARA FIXACAO DE TELHA FIBROCIMENTO ONDULADA</t>
  </si>
  <si>
    <t>07.80.19</t>
  </si>
  <si>
    <t>PARAFUSO OU GANCHO P/ FIXACAO TELHA FIBROCIMENTO MAX E MODULADA</t>
  </si>
  <si>
    <t>07.80.20</t>
  </si>
  <si>
    <t>TERMINAL PARA BEIRAL DE TELHA ONDULADA - FIBROCIMENTO</t>
  </si>
  <si>
    <t>07.80.21</t>
  </si>
  <si>
    <t>07.80.30</t>
  </si>
  <si>
    <t>TELHAS DE VIDRO TIPO FANCESA PARA ILUMINACAO</t>
  </si>
  <si>
    <t>07.80.31</t>
  </si>
  <si>
    <t>CUMEEIRAS E ESPIGOES DE BARRO EMBOCADAS PARA TELHAS FRANCESAS</t>
  </si>
  <si>
    <t>07.80.32</t>
  </si>
  <si>
    <t>DE OITAO EM TABUAS DE PINHO MACHO E FEMEA</t>
  </si>
  <si>
    <t>07.80.33</t>
  </si>
  <si>
    <t>TELHAS VOGATEX DE FIBRO-CIMENTO ESPESSURA DE 4 MM</t>
  </si>
  <si>
    <t>07.80.63</t>
  </si>
  <si>
    <t>PARAFUSO PARA FIXACAO TELHA FIBROCIMENTO TRAPEZOIDAL C/ 43CM</t>
  </si>
  <si>
    <t>07.80.87</t>
  </si>
  <si>
    <t>PARAFUSO PARA FIXACAO TELHA FIBROCIMENTO TRAPEZOIDAL C/ 90CM</t>
  </si>
  <si>
    <t>07.80.88</t>
  </si>
  <si>
    <t>PARAFUSO P/ FIXACAO TELHA FIBROCIMENTO TRAPEZOIDAL C/ 0,49 M</t>
  </si>
  <si>
    <t>07.80.89</t>
  </si>
  <si>
    <t>AMARRACAO DE TELHAS DE BARRO COM ARAME DE COBRE</t>
  </si>
  <si>
    <t>07.80.90</t>
  </si>
  <si>
    <t>EMBOCAMENTO DE BEIRAL EM TELHAS DE BARRO</t>
  </si>
  <si>
    <t>07.80.91</t>
  </si>
  <si>
    <t>SERVICOS DE COBERTURA</t>
  </si>
  <si>
    <t>07.80.99</t>
  </si>
  <si>
    <t>INSTALACOES HIDRAULICAS</t>
  </si>
  <si>
    <t>08.00.00</t>
  </si>
  <si>
    <t>CAVALETE E ABRIGO</t>
  </si>
  <si>
    <t>08.01.00</t>
  </si>
  <si>
    <t>AC-04 ABRIGO E CAVALETE DE 3/4" COMPLETO 85X65X30CM</t>
  </si>
  <si>
    <t>08.01.01</t>
  </si>
  <si>
    <t>AC-05 ABRIGO E CAVALETE DE 1" COMPLETO 85X65X30CM</t>
  </si>
  <si>
    <t>08.01.02</t>
  </si>
  <si>
    <t>AC-06 ABRIGO E CAVALETE DE 1 1/4" COMPLETO 200X90X40CM</t>
  </si>
  <si>
    <t>08.01.03</t>
  </si>
  <si>
    <t>AC-07 ABRIGO E CAVALETE DE 1 1/2" COMPLETO 200X90X40CM</t>
  </si>
  <si>
    <t>08.01.04</t>
  </si>
  <si>
    <t>AC-08 ABRIGO E CAVALETE DE 2" COMPLETO 245X110X40CM</t>
  </si>
  <si>
    <t>08.01.05</t>
  </si>
  <si>
    <t>ABRIGO PARA CAVALETE COM PORTINHOLA DE CHAPA DE ACO</t>
  </si>
  <si>
    <t>08.01.10</t>
  </si>
  <si>
    <t>CAVALETE DE 3/4" - (TUBO E CONEXOES DE FERRO GALVANIZADO)</t>
  </si>
  <si>
    <t>08.01.15</t>
  </si>
  <si>
    <t>CAVALETE DE 1" - (TUBO E CONEXOES DE FERRO GALVANIZADO)</t>
  </si>
  <si>
    <t>08.01.16</t>
  </si>
  <si>
    <t>CAVALETE DE 1.1/2" - (TUBO E CONEXOES DE FERRO GALVANIZADO)</t>
  </si>
  <si>
    <t>08.01.17</t>
  </si>
  <si>
    <t>SERVICOS EM CAVALETE E ABRIGO</t>
  </si>
  <si>
    <t>08.01.99</t>
  </si>
  <si>
    <t>ABRIGO E REDE DE GAS</t>
  </si>
  <si>
    <t>08.02.00</t>
  </si>
  <si>
    <t>AG-04 ABRIGO PARA GAS COM 2 CILINDROS DE 45 KG</t>
  </si>
  <si>
    <t>08.02.01</t>
  </si>
  <si>
    <t>AG-05 ABRIGO PARA GAS COM 4 CILINDROS DE 45 KG</t>
  </si>
  <si>
    <t>08.02.02</t>
  </si>
  <si>
    <t>AG-06 ABRIGO PARA GAS COM 6 CILINDROS DE 45 KG</t>
  </si>
  <si>
    <t>08.02.03</t>
  </si>
  <si>
    <t>AG-07 ABRIGO PARA MEDIDOR COMGAS 60X60X30CM</t>
  </si>
  <si>
    <t>08.02.04</t>
  </si>
  <si>
    <t>AG-08 ABRIGO PARA GAS COM 2 BUJOES DE 13 KG</t>
  </si>
  <si>
    <t>08.02.05</t>
  </si>
  <si>
    <t>PROTECAO ANTICORROSIVA PARA RAMAIS SOB A TERRA</t>
  </si>
  <si>
    <t>08.02.16</t>
  </si>
  <si>
    <t>PROTECAO MECANICA PARA RAMAIS SOB ATERRA</t>
  </si>
  <si>
    <t>08.02.17</t>
  </si>
  <si>
    <t>SG-01 SIFAO PARA REDE DE GAS</t>
  </si>
  <si>
    <t>08.02.20</t>
  </si>
  <si>
    <t>VG-01 VALVULA E REGULADOR DE PRESSAO DE GAS</t>
  </si>
  <si>
    <t>08.02.21</t>
  </si>
  <si>
    <t>TUBO ACO GALV NBR5590-CLASSE PESADA DN 20MM (3/4") INCL CONEXOES</t>
  </si>
  <si>
    <t>08.02.40</t>
  </si>
  <si>
    <t>TUBO ACO GALV NBR5590-CLASSE PESADA DN 25MM (1") INCL CONEXOES</t>
  </si>
  <si>
    <t>08.02.41</t>
  </si>
  <si>
    <t>TUBO ACO GALV NBR5590-CLASSE PESADA DN 32MM (1 1/4") INCL CONEXOES</t>
  </si>
  <si>
    <t>08.02.42</t>
  </si>
  <si>
    <t>TUBO ACO GALV NBR5590-CLASSE PESADA DN 40MM (1 1/2") INCL CONEXOES</t>
  </si>
  <si>
    <t>08.02.43</t>
  </si>
  <si>
    <t>ENVOLVIMENTO C/ TUBO DE PVC DN 150MM EM TUBULACAO DE GAS DE RUA</t>
  </si>
  <si>
    <t>08.02.50</t>
  </si>
  <si>
    <t>TUBO DE COBRE P/ GAS CLASSE A S/COST DN=1/2 (15) SOLDA FOSCOPER</t>
  </si>
  <si>
    <t>08.02.60</t>
  </si>
  <si>
    <t>TUBO DE COBRE P/ GAS CLASSE A S/COST DN=3/4 (22) SOLDA FOSCOPER</t>
  </si>
  <si>
    <t>08.02.61</t>
  </si>
  <si>
    <t>TUBO DE COBRE P/ GAS CLASSE A S/COST DN=1 (28) SOLDA FOSCOPER</t>
  </si>
  <si>
    <t>VARA MANOPLA DE FENOLITE DE 2,70 M P/ CHAVE SECCIONADORA - 15 KV</t>
  </si>
  <si>
    <t>09.80.44</t>
  </si>
  <si>
    <t>04.80.11</t>
  </si>
  <si>
    <t>DIVISORIAS DE CHAPAS DURATEX OU SIMILAR,INCL ENTARUGAMENTO</t>
  </si>
  <si>
    <t>04.80.15</t>
  </si>
  <si>
    <t>CHAPA DURATEX OU SIMILAR</t>
  </si>
  <si>
    <t>04.80.16</t>
  </si>
  <si>
    <t>DIVISORIAS DE CHAPAS DIVILUX OU SIMILAR</t>
  </si>
  <si>
    <t>04.80.17</t>
  </si>
  <si>
    <t>CHAPA LISA DE FIBROCIMENTO DE 6 MM COM FIXACOES SEM ENTARUGAMENTO</t>
  </si>
  <si>
    <t>04.80.20</t>
  </si>
  <si>
    <t>CHAPA DE FIBROCIMENTO LISA ESP 8MM P/VEDOS</t>
  </si>
  <si>
    <t>04.80.30</t>
  </si>
  <si>
    <t>CHAPA DE FIBROCIMENTO LISA ESP 10MM P/ VEDOS</t>
  </si>
  <si>
    <t>04.80.31</t>
  </si>
  <si>
    <t>SERVICOS DE ALVENARIA E OUTROS ELEMENTOS DIVISORIOS</t>
  </si>
  <si>
    <t>04.80.99</t>
  </si>
  <si>
    <t>ELEMENTOS DE MADEIRA/COMPONENTES ESPECIAIS</t>
  </si>
  <si>
    <t>05.00.00</t>
  </si>
  <si>
    <t>PORTAS/BATENTES/FERRAGENS</t>
  </si>
  <si>
    <t>05.01.00</t>
  </si>
  <si>
    <t>PM-67 PORTA DE MADEIRA MACHO/FEMEA P/ PINT. BAT. MET. L=82CM</t>
  </si>
  <si>
    <t>05.01.01</t>
  </si>
  <si>
    <t>PM-68 PORTA DE MADEIRA MACHO/FEMEA P/ PINT. BAT. MET. L=92CM</t>
  </si>
  <si>
    <t>05.01.02</t>
  </si>
  <si>
    <t>PM-04 PORTA DE MADEIRA SARRAFEADA P/ PINT. BAT. MADEIRA L=82CM</t>
  </si>
  <si>
    <t>05.01.04</t>
  </si>
  <si>
    <t>PM-05 PORTA DE MADEIRA SARRAFEADA P/ PINT. BAT. MADEIRA L=92CM</t>
  </si>
  <si>
    <t>05.01.05</t>
  </si>
  <si>
    <t>PM-69 PORTA DE MADEIRA MACHO/FEMEA P/ PINT. BAT. MET. L=124CM</t>
  </si>
  <si>
    <t>05.01.06</t>
  </si>
  <si>
    <t>PM-08 PORTA DE MADEIRA SARRAFEADA P/ PINT. BAT. MADEIRA L=124CM</t>
  </si>
  <si>
    <t>05.01.07</t>
  </si>
  <si>
    <t>PM-19 PORTA DE MADEIRA MACHO/FEMEA P/ PINT. BAT. MADEIRA L=62CM</t>
  </si>
  <si>
    <t>05.01.09</t>
  </si>
  <si>
    <t>PM-20 PORTA DE MADEIRA MACHO/FEMEA P/ PINT. BAT. MADEIRA L=82CM</t>
  </si>
  <si>
    <t>05.01.10</t>
  </si>
  <si>
    <t>PM-21 PORTA DE MADEIRA MACHO/FEMEA P/ PINT. BAT. MADEIRA L=92CM</t>
  </si>
  <si>
    <t>05.01.11</t>
  </si>
  <si>
    <t>PM-22 PORTA DE MADEIRA MACHO/FEMEA P/ PINT. BAT. MADEIRA L=124CM</t>
  </si>
  <si>
    <t>05.01.12</t>
  </si>
  <si>
    <t>PM-23 PORTA DE MADEIRA MACHO/FEMEA P/ PINT. BAT. MADEIRA L=72CM</t>
  </si>
  <si>
    <t>05.01.13</t>
  </si>
  <si>
    <t>PM-24 PORTA DE MADEIRA SARRAFEADA P/ PINT. BAT. MADEIRA L=72CM</t>
  </si>
  <si>
    <t>05.01.14</t>
  </si>
  <si>
    <t>PM-34 PORTA DE MADEIRA MACHO/FEMEA P/ PINT. C/ BAND. BAT. MET. L=72CM</t>
  </si>
  <si>
    <t>05.01.24</t>
  </si>
  <si>
    <t>PM-35 PORTA DE MADEIRA MACHO/FEMEA P/ PINT. C/ BAND. BAT. MET. L=82CM</t>
  </si>
  <si>
    <t>05.01.25</t>
  </si>
  <si>
    <t>PM-36 PORTA DE MADEIRA MACHO/FEMEA P/ PINT. C/ BAND. BAT. MET. L=92CM</t>
  </si>
  <si>
    <t>05.01.26</t>
  </si>
  <si>
    <t>PM-37 PORTA DE MADEIRA MACHO/FEMEA P/ PINT. C/ BAND. BAT. MET. L=124CM</t>
  </si>
  <si>
    <t>05.01.27</t>
  </si>
  <si>
    <t>PORTAS PARA DIVISORIAS CHAPA FIBRA MAD PRENS BP COM FERRAGENS</t>
  </si>
  <si>
    <t>05.01.28</t>
  </si>
  <si>
    <t>PM-74 PORTA DE COMPENSADO PARA BOXES L=62CM - COMPLETA</t>
  </si>
  <si>
    <t>05.01.29</t>
  </si>
  <si>
    <t>PM-38 PORTA DE MADEIRA MACHO/FEMEA P/ PINT. C/ BAND. BAT. MAD. L=72CM</t>
  </si>
  <si>
    <t>05.01.36</t>
  </si>
  <si>
    <t>PM-39 PORTA DE MADEIRA MACHO/FEMEA P/ PINT. C/ BAND. BAT. MAD. L=82CM</t>
  </si>
  <si>
    <t>05.01.37</t>
  </si>
  <si>
    <t>PM-40 PORTA DE MADEIRA MACHO/FEMEA P/ PINT. C/ BAND. BAT. MAD. L=92CM</t>
  </si>
  <si>
    <t>05.01.44</t>
  </si>
  <si>
    <t>PM-41 PORTA DE MADEIRA MACHO/FEMEA P/ PINT. C/ BAND. BAT. MAD. L=124CM</t>
  </si>
  <si>
    <t>05.01.45</t>
  </si>
  <si>
    <t>PM-70 PORTA DE MADEIRA SARRAFEADA P/ PINT. BAT. MET. L=72CM</t>
  </si>
  <si>
    <t>05.01.46</t>
  </si>
  <si>
    <t>PM-71 PORTA DE MADEIRA SARRAFEADA P/ PINT. BAT. MET. L=82CM</t>
  </si>
  <si>
    <t>05.01.47</t>
  </si>
  <si>
    <t>PM-72 PORTA DE MADEIRA SARRAFEADA P/ PINT. BAT. MET. L=92CM</t>
  </si>
  <si>
    <t>05.01.48</t>
  </si>
  <si>
    <t>PM-73 PORTA DE MADEIRA SARRAFEADA P/ PINT. BAT. MET. L=124CM</t>
  </si>
  <si>
    <t>05.01.49</t>
  </si>
  <si>
    <t>PM-81 PORTA DE COMPENSADO P/ BOX ACESSIVEL</t>
  </si>
  <si>
    <t>05.01.50</t>
  </si>
  <si>
    <t>PM-75 PORTA SARRAFEADO MACICO SANIT. ACESSIVEL BAT. MET.</t>
  </si>
  <si>
    <t>05.01.51</t>
  </si>
  <si>
    <t>PM-76 PORTA SARRAFEADO MACICO SANIT. ACESSIVEL BAT. MAD.</t>
  </si>
  <si>
    <t>05.01.62</t>
  </si>
  <si>
    <t>PM-79 PORTA PARA HALL DO ELEVADOR BAT. MET.</t>
  </si>
  <si>
    <t>05.01.67</t>
  </si>
  <si>
    <t>PM-80 PORTA PARA HALL DO ELEVADOR BAT. MAD.</t>
  </si>
  <si>
    <t>05.01.68</t>
  </si>
  <si>
    <t>PORTA ARMARIO EMBUTIDO EM COMPENSADO 3 CM -BAT PEROBA 7 X 1,5CM</t>
  </si>
  <si>
    <t>05.01.75</t>
  </si>
  <si>
    <t>PM-58 PORTA DE MADEIRA SARRAFEADA P/ PINT. C/ BAND. BAT. MET. L=72CM</t>
  </si>
  <si>
    <t>05.01.90</t>
  </si>
  <si>
    <t>PM-59 PORTA DE MADEIRA SARRAFEADA P/ PINT. C/ BAND. BAT. MET. L=82CM</t>
  </si>
  <si>
    <t>05.01.91</t>
  </si>
  <si>
    <t>PM-60 PORTA DE MADEIRA SARRAFEADA P/ PINT. C/ BAND. BAT. MET. L=92CM</t>
  </si>
  <si>
    <t>05.01.92</t>
  </si>
  <si>
    <t>TELHA DE ACO GALV. ACAB.NATURAL TRAPEZ.E=0,65MM H= ATÉ40,0MM</t>
  </si>
  <si>
    <t>07.03.75</t>
  </si>
  <si>
    <t>TELHA DE ACO GALV.ACAB.NATURAL TRAPEZ. E=0,65MM H=100,0MM</t>
  </si>
  <si>
    <t>07.03.76</t>
  </si>
  <si>
    <t>TELHA DE ACO GALV.ACAB.NATURAL TRAPEZ. E=0,8MM H=40,0MM</t>
  </si>
  <si>
    <t>07.03.77</t>
  </si>
  <si>
    <t>TELHA DE ACO GALV.ACAB.NATURAL TRAPEZ.E=0,8MM H=100,0MM</t>
  </si>
  <si>
    <t>07.03.78</t>
  </si>
  <si>
    <t>TELHA ACO GALV AUTO PORTANTE ACAB NATURAL E=0,8MM H=180MM</t>
  </si>
  <si>
    <t>07.03.79</t>
  </si>
  <si>
    <t>TELHA CALANDRADA ACO GALV PINT 1 FACE PO/COIL-COATING OND E=0,65MM</t>
  </si>
  <si>
    <t>07.03.80</t>
  </si>
  <si>
    <t>TELHA MULTIDOBRA/CALANDRADA ACO GALV PINT 1 FACE TRAP E=0,8MM</t>
  </si>
  <si>
    <t>07.03.81</t>
  </si>
  <si>
    <t>TELHA MULTIDOBRA/CALANDRADA ACO GALV PINT 1 FACE TRAP E=0,65MM</t>
  </si>
  <si>
    <t>07.03.82</t>
  </si>
  <si>
    <t>TELHA CALANDRADA ACO GALV NATURAL OND E=0,65MM</t>
  </si>
  <si>
    <t>07.03.83</t>
  </si>
  <si>
    <t>TELHA MULTIDOBRA/CALANDRADA ACO GALVANIZADA NATURAL TRAP E=0,80MM</t>
  </si>
  <si>
    <t>07.03.84</t>
  </si>
  <si>
    <t>TELHA MULTIDOBRA/CALANDRADA ACO GALVANIZADA NATURAL TRAP E=0,65MM</t>
  </si>
  <si>
    <t>07.03.85</t>
  </si>
  <si>
    <t>TELHA ACO GALV AUTOPORTANTE ACAB NATURAL E=0,8MM H=260MM</t>
  </si>
  <si>
    <t>07.03.86</t>
  </si>
  <si>
    <t>TELHA ACO GALV AUTOPORTANTE SAND LA DE ROCHA ACAB NAT E=0,8MM H=260MM</t>
  </si>
  <si>
    <t>07.03.88</t>
  </si>
  <si>
    <t>TELHA ACO GALV AUTOPORTANTE SAND LA DE ROCHA ACAB NAT E=0,8MM H=180MM</t>
  </si>
  <si>
    <t>07.03.89</t>
  </si>
  <si>
    <t>TELHA TECNOLOGIA CRFS ONDULADA E=6MM</t>
  </si>
  <si>
    <t>07.03.90</t>
  </si>
  <si>
    <t>TELHA TECNOLOGIA CRFS ONDULADA E=8MM</t>
  </si>
  <si>
    <t>07.03.91</t>
  </si>
  <si>
    <t>TELHA AÇO GALV TRAP SAND POLIURETANO PINT 1 FACE CHAPA 0,5MM E=30MM</t>
  </si>
  <si>
    <t>07.03.97</t>
  </si>
  <si>
    <t>TELHA AÇO GALV TRAP SAND POLIURETANO PINT 1 FACE CHAPA 0,5MM E=50MM</t>
  </si>
  <si>
    <t>07.03.98</t>
  </si>
  <si>
    <t>COBERTURAS</t>
  </si>
  <si>
    <t>07.03.99</t>
  </si>
  <si>
    <t>PECAS PARA COBERTURA</t>
  </si>
  <si>
    <t>07.04.00</t>
  </si>
  <si>
    <t>CUMEEIRAS E ESPIGOES EMBOCADOS PARA TELHA DE BARRO FRANCESA</t>
  </si>
  <si>
    <t>07.04.01</t>
  </si>
  <si>
    <t>CUMEEIRAS E ESPIGOES EMBOCADOS PARA TELHA DE BARRO PAULISTA</t>
  </si>
  <si>
    <t>07.04.02</t>
  </si>
  <si>
    <t>CUMEEIRAS E ESPIGOES EMBOCADOS PARA TELHA DE BARRO PLAN</t>
  </si>
  <si>
    <t>07.04.03</t>
  </si>
  <si>
    <t>CUMEEIRAS E ESPIGOES DE BARRO EMBOCADOS PARA TIPO ROMANA</t>
  </si>
  <si>
    <t>07.04.04</t>
  </si>
  <si>
    <t>CUMEEIRA ACO GALV NATURAL P/ TELHA ZIPADA(PERFIL 305MM)FORNEC/MONT</t>
  </si>
  <si>
    <t>07.04.06</t>
  </si>
  <si>
    <t>CUMEEIRA NORMAL P/ TELHA TECNOLOGIA CRFS ONDULADA</t>
  </si>
  <si>
    <t>07.04.07</t>
  </si>
  <si>
    <t>CUMEEIRA ARTICULADA P/ TELHA TECNOLOGIA CRFS ONDULADA</t>
  </si>
  <si>
    <t>07.04.08</t>
  </si>
  <si>
    <t>CUMEEIRA SHED P/ TELHA TECNOLOGIA CRFS ONDULADA</t>
  </si>
  <si>
    <t>07.04.09</t>
  </si>
  <si>
    <t>CUMEEIRA NORMAL PARA TELHA DE FIBROCIMENTO ONDULADA</t>
  </si>
  <si>
    <t>07.04.10</t>
  </si>
  <si>
    <t>CUMEEIRA ARTICULADA PARA TELHA DE FIBROCIMENTO ONDULADA</t>
  </si>
  <si>
    <t>07.04.11</t>
  </si>
  <si>
    <t>CUMEEIRA SHED PARA TELHA DE FIBROCIMENTO ONDULADA</t>
  </si>
  <si>
    <t>07.04.12</t>
  </si>
  <si>
    <t>CUMMEIRA ARTICULADA DE VENTILACAO PARA TELHA FIBROCIMENTO ONDULADA</t>
  </si>
  <si>
    <t>07.04.13</t>
  </si>
  <si>
    <t>CUMEEIRA ARTICULADA DE VENTILACAO P/ TELHA TECNOLOGIA CRFS ONDULADA</t>
  </si>
  <si>
    <t>07.04.14</t>
  </si>
  <si>
    <t>CUMEEIRA NORMAL PARA TELHA FIBROCIMENTO MODULADA</t>
  </si>
  <si>
    <t>07.04.15</t>
  </si>
  <si>
    <t>PORTA COMPENS LISA IMBUIA COM VISOR</t>
  </si>
  <si>
    <t>05.80.02</t>
  </si>
  <si>
    <t>PORTA ALMOFADADA IMBUIA</t>
  </si>
  <si>
    <t>05.80.03</t>
  </si>
  <si>
    <t>PORTA MACHO-FEMEA IMBUIA</t>
  </si>
  <si>
    <t>05.80.04</t>
  </si>
  <si>
    <t>PORTA TIPO VENEZIANA</t>
  </si>
  <si>
    <t>05.80.05</t>
  </si>
  <si>
    <t>FOLHA DE PORTA LISA DE 22 MM PARA ARMARIOS</t>
  </si>
  <si>
    <t>05.80.06</t>
  </si>
  <si>
    <t>JANELA GUILHOTINA IMBUIA: FOLHA</t>
  </si>
  <si>
    <t>05.80.11</t>
  </si>
  <si>
    <t>BANDEIRA P/ PORTA COMPENS LISA IMBUIA P/ PINTURA</t>
  </si>
  <si>
    <t>05.80.15</t>
  </si>
  <si>
    <t>BATENTE DE MADEIRA PARA PORTAS DE 1 FL SEM BANDEIRA</t>
  </si>
  <si>
    <t>CJ</t>
  </si>
  <si>
    <t>05.80.20</t>
  </si>
  <si>
    <t>BATENTE DE MADEIRA PARA PORTAS DE 1 FOLHA COM BANDEIRA</t>
  </si>
  <si>
    <t>05.80.21</t>
  </si>
  <si>
    <t>BATENTE DE MADEIRA PARA PORTA DE 2 FLS SEM BANDEIRA</t>
  </si>
  <si>
    <t>05.80.22</t>
  </si>
  <si>
    <t>BATENTE DE MADEIRA PARA PORTAS DE 2 FLS COM BANDEIRA</t>
  </si>
  <si>
    <t>05.80.23</t>
  </si>
  <si>
    <t>BATENTE DE MADEIRA PARA PORTAS DE BOX SANITARIO</t>
  </si>
  <si>
    <t>05.80.25</t>
  </si>
  <si>
    <t>BATENTE DE MADEIRA PARA ARMARIO</t>
  </si>
  <si>
    <t>05.80.26</t>
  </si>
  <si>
    <t>BATENTE DE MADEIRA PARA JANELAS</t>
  </si>
  <si>
    <t>05.80.28</t>
  </si>
  <si>
    <t>BATENTE METALICO - PERFIL CHAPA 14 DOBRADA 57X30X42 MM</t>
  </si>
  <si>
    <t>05.80.30</t>
  </si>
  <si>
    <t>BATENTE METALICO EM PERFIL CHAPA 16 ZINC DOBRADA 57X30X42 MM</t>
  </si>
  <si>
    <t>05.80.33</t>
  </si>
  <si>
    <t>BATENTE METALICO EM PERFIL DE CHAPA ZINCADA</t>
  </si>
  <si>
    <t>05.80.34</t>
  </si>
  <si>
    <t>GUARNICAO DE 5 CM PARA PORTA DE 1 FOLHA</t>
  </si>
  <si>
    <t>05.80.35</t>
  </si>
  <si>
    <t>GUARNICAO DE 5 CM PARA PORTA DE 2 FOLHAS</t>
  </si>
  <si>
    <t>05.80.36</t>
  </si>
  <si>
    <t>GUARNICAO MADEIRA DE 5,0CM</t>
  </si>
  <si>
    <t>05.80.37</t>
  </si>
  <si>
    <t>GUARNICAO MADEIRA DE 7,0CM</t>
  </si>
  <si>
    <t>05.80.38</t>
  </si>
  <si>
    <t>GUARNICAO MADEIRA DE 10,0CM</t>
  </si>
  <si>
    <t>05.80.39</t>
  </si>
  <si>
    <t>GUARNICAO MADEIRA DE 15,0CM</t>
  </si>
  <si>
    <t>05.80.40</t>
  </si>
  <si>
    <t>PORTA GIZ, INCLUSIVE SUPORTES</t>
  </si>
  <si>
    <t>05.80.41</t>
  </si>
  <si>
    <t>CHAPA GREENBOARD DE 1,3 MM DE ESPESSURA</t>
  </si>
  <si>
    <t>05.80.43</t>
  </si>
  <si>
    <t>ALCAPAO DE MADEIRA</t>
  </si>
  <si>
    <t>05.80.46</t>
  </si>
  <si>
    <t>QUADRO NEGRO EM MASSA - COMPLETO</t>
  </si>
  <si>
    <t>05.80.47</t>
  </si>
  <si>
    <t>FECHADURA COMPLETA, CILINDRICA DE EMBUTIR</t>
  </si>
  <si>
    <t>JG</t>
  </si>
  <si>
    <t>05.80.70</t>
  </si>
  <si>
    <t>FECHADURA COMPLETA, TIPO GORGE DE EMBUTIR</t>
  </si>
  <si>
    <t>05.80.71</t>
  </si>
  <si>
    <t>FECHADURA COMPL TIPO TARGETA DE SOBREPOR C/VISOR "LIVRE-OCUPADO"</t>
  </si>
  <si>
    <t>05.80.72</t>
  </si>
  <si>
    <t>FECHADURA DE SOBREPOR CILINDRICA PARA PORTOES</t>
  </si>
  <si>
    <t>05.80.73</t>
  </si>
  <si>
    <t>DOBRADICA DE 3 1/2" X 3" CROMADO, COM EIXO E BOLA DE LATAO</t>
  </si>
  <si>
    <t>05.80.80</t>
  </si>
  <si>
    <t>DOBRADICA DE 3 1/2" X 3" EM ACO LAMINADO</t>
  </si>
  <si>
    <t>05.80.81</t>
  </si>
  <si>
    <t>DOBRADICA FERRO CROMADO COM PINO E BOLAS DE FERRO 3" X 2 1/2"</t>
  </si>
  <si>
    <t>05.80.82</t>
  </si>
  <si>
    <t>DOBRADICA DE 3" X 2 1/2" EM ACO LAMINADO</t>
  </si>
  <si>
    <t>05.80.83</t>
  </si>
  <si>
    <t>CREMONA COMPLETO</t>
  </si>
  <si>
    <t>05.80.86</t>
  </si>
  <si>
    <t>VARETA PARA CREMONA</t>
  </si>
  <si>
    <t>05.80.87</t>
  </si>
  <si>
    <t>BORBOLETA PARA JANELAS</t>
  </si>
  <si>
    <t>PR</t>
  </si>
  <si>
    <t>05.80.90</t>
  </si>
  <si>
    <t>FECHO TIPO UNHO DE EMBUTIR DE 10 CM</t>
  </si>
  <si>
    <t>05.80.91</t>
  </si>
  <si>
    <t>FECHO TIPO UNHO DE EMBUTIR DE 22 CM</t>
  </si>
  <si>
    <t>05.80.92</t>
  </si>
  <si>
    <t>FECHO TIPO UNHO DE EMBUTIR DE 40 CM</t>
  </si>
  <si>
    <t>05.80.93</t>
  </si>
  <si>
    <t>DOBRADICA FERRO CROM C/ PINO BOLAS ANEIS FERRO 3 1/2"X3"</t>
  </si>
  <si>
    <t>05.80.94</t>
  </si>
  <si>
    <t>FECHADURA CILINDRICA COMPLETO (FECHAD ROSETA MACAN)</t>
  </si>
  <si>
    <t>05.80.95</t>
  </si>
  <si>
    <t>SERVICOS DE ELEMENTOS DE MADEIRA/COMPONENTES</t>
  </si>
  <si>
    <t>05.80.99</t>
  </si>
  <si>
    <t>CONSERVACAO - ELEMENTOS DE MADEIRA/COMPONENTES ESPECIAIS - PARTE 2</t>
  </si>
  <si>
    <t>05.81.00</t>
  </si>
  <si>
    <t>PORTA COMPENS LISA IMBUIA P/ VERNIZ 72X210CM</t>
  </si>
  <si>
    <t>05.81.01</t>
  </si>
  <si>
    <t>PORTA COMPENS LISA IMBUIA P/ VERNIZ 82X210CM</t>
  </si>
  <si>
    <t>05.81.02</t>
  </si>
  <si>
    <t>PORTA COMPENS LISA IMBUIA P/ VERNIZ 92X210CM</t>
  </si>
  <si>
    <t>05.81.03</t>
  </si>
  <si>
    <t>PORTA COMPENS LISA IMBUIA P/ PINTURA 72X210CM</t>
  </si>
  <si>
    <t>05.81.05</t>
  </si>
  <si>
    <t>PORTA COMPENS LISA IMBUIA P/ PINTURA 82X210CM</t>
  </si>
  <si>
    <t>05.81.06</t>
  </si>
  <si>
    <t>PORTA COMPENS LISA IMBUIA P/ PINTURA 92X210CM</t>
  </si>
  <si>
    <t>05.81.07</t>
  </si>
  <si>
    <t>PORTA MACHO-FEMEA IMBUIA 72X210CM</t>
  </si>
  <si>
    <t>05.81.25</t>
  </si>
  <si>
    <t>PORTA MACHO-FEMEA IMBUIA 82X210CM</t>
  </si>
  <si>
    <t>05.81.26</t>
  </si>
  <si>
    <t>PORTA MACHO-FEMEA IMBUIA 92X210CM</t>
  </si>
  <si>
    <t>05.81.27</t>
  </si>
  <si>
    <t>PORTA DE ARMARIO SOB PIA TIPO VENEZIANA - DE ABRIR</t>
  </si>
  <si>
    <t>05.81.32</t>
  </si>
  <si>
    <t>PORTA DE ARMARIO SOB PIA TIPO VENEZIANA - DE CORRER</t>
  </si>
  <si>
    <t>05.81.33</t>
  </si>
  <si>
    <t>PORTA DE ARMARIO SOB PIA REVEST LAMINADO FENOL-MELAMINICO - DE ABRIR</t>
  </si>
  <si>
    <t>05.81.34</t>
  </si>
  <si>
    <t>PORTA DE ARMARIO SOB PIA REVEST LAMINADO FENOL-MELAMINICO - DE CORRER</t>
  </si>
  <si>
    <t>05.81.35</t>
  </si>
  <si>
    <t>FECHADURAS E FECHOS PARA PORTAS INT WC - TARGETA LATAO LIVRE-OCUPADO</t>
  </si>
  <si>
    <t>05.81.47</t>
  </si>
  <si>
    <t>ESPELHOS RET 200 X 50 MM PESO MINIMO 170 G</t>
  </si>
  <si>
    <t>05.81.48</t>
  </si>
  <si>
    <t>FECHOS DE EMBUTIR DE ALAVANCA DE 22 CM</t>
  </si>
  <si>
    <t>05.81.53</t>
  </si>
  <si>
    <t>05.81.55</t>
  </si>
  <si>
    <t>CHAPA LAMINADO MELAMINICO ACAB TEXTURIZADO E=1MM</t>
  </si>
  <si>
    <t>05.81.56</t>
  </si>
  <si>
    <t>JANELAS DE MADEIRA TIPO GUILHOTINA - COM VENEZIANAS</t>
  </si>
  <si>
    <t>05.81.57</t>
  </si>
  <si>
    <t>FERRAGEM PORTAS EXTERNAS 1 FOLHA  - COM DOBRAD DE FERRO POLIDO</t>
  </si>
  <si>
    <t>ADEQUAÇÃO</t>
  </si>
  <si>
    <t>S. FIGUEIREDO CONSTRUTORA</t>
  </si>
  <si>
    <t>90</t>
  </si>
  <si>
    <t>RUFO DENTADO ACO GALV PINT PO/COIL-COATING E=0,65MM CORTE ATE 300MM</t>
  </si>
  <si>
    <t>07.04.77</t>
  </si>
  <si>
    <t>RUFO DENTADO ACO GALV PINT PO/COIL-COATING E=0,65MM CORTE ATE 400MM</t>
  </si>
  <si>
    <t>07.04.78</t>
  </si>
  <si>
    <t>RUFO DENTADO ACO GALV PINT PO/COIL-COATING E=0,50MM CORTE ATE 300MM</t>
  </si>
  <si>
    <t>07.04.79</t>
  </si>
  <si>
    <t>RUFO DENTADO ACO GALV PINT PO/COIL-COATING E=0,50MM CORTE ATE 400MM</t>
  </si>
  <si>
    <t>07.04.80</t>
  </si>
  <si>
    <t>RUFO DENTADO ACO GALV PINT PO/COIL-COATING E=0,50MM CORTE ATE 600MM</t>
  </si>
  <si>
    <t>07.04.81</t>
  </si>
  <si>
    <t>RUFO DENTADO ACO GALV PINT PO/COIL-COATING E=0,50MM CORTE ACIMA 600MM</t>
  </si>
  <si>
    <t>07.04.82</t>
  </si>
  <si>
    <t>RUFO DENTADO ACO GALV PINT PO/COIL-COATING E=0,65MM CORTE ATE 600MM</t>
  </si>
  <si>
    <t>07.04.83</t>
  </si>
  <si>
    <t>RUFO DE ACO PINTADO PO OU COIL-COATING SIMPLES E=0,5MM</t>
  </si>
  <si>
    <t>07.04.85</t>
  </si>
  <si>
    <t>RUFO LISO ACO GALV PINT PO OU COIL-COATING E=0,65MM CORTE ATE 300MM</t>
  </si>
  <si>
    <t>07.04.86</t>
  </si>
  <si>
    <t>RUFO LISO ACO GALV PINT PO/COIL-COATING E=0,65MM CORTE ATE 400MM</t>
  </si>
  <si>
    <t>07.04.87</t>
  </si>
  <si>
    <t>EA-15 JANELA DE ALUMINIO - 1,80 X 0,60 M</t>
  </si>
  <si>
    <t>06.01.64</t>
  </si>
  <si>
    <t>EA-16 JANELA DE ALUMINIO (0,90X0,90M)</t>
  </si>
  <si>
    <t>06.01.65</t>
  </si>
  <si>
    <t>EA - 17 JANELA DE ALUMINIO (1,80 X0,90 M)</t>
  </si>
  <si>
    <t>06.01.66</t>
  </si>
  <si>
    <t>EA-18 JANELA DE ALUMINIO (VENTILACAO CRUZADA) L= 180 CM</t>
  </si>
  <si>
    <t>06.01.67</t>
  </si>
  <si>
    <t>CAIXILHOS DE ALUMINIO -BASCULANTES</t>
  </si>
  <si>
    <t>06.01.72</t>
  </si>
  <si>
    <t>CAIXILHOS DE ALUMINIO -FIXO</t>
  </si>
  <si>
    <t>06.01.75</t>
  </si>
  <si>
    <t>VENEZIANA INDUSTRIAL -ALETAS PVC MONTANTES ACO GALVANIZADO REF 100</t>
  </si>
  <si>
    <t>06.01.80</t>
  </si>
  <si>
    <t>VENEZIANA INDUSTRIAL-ALETAS FIBRA DE VIDRO MONTANTES ACO GALV REF 100</t>
  </si>
  <si>
    <t>06.01.81</t>
  </si>
  <si>
    <t>VENEZIANA INDUSTRIAL-ALETAS PVC MONTANTES ACO PRE-PINTADO REF 100</t>
  </si>
  <si>
    <t>06.01.82</t>
  </si>
  <si>
    <t>VENEZIANA INDUSTRIAL-ALETAS FIBRA VIDRO MONTANTES ACO PRE-PINT REF 100</t>
  </si>
  <si>
    <t>06.01.83</t>
  </si>
  <si>
    <t>VENEZIANA INDUSTRIAL-ALETAS PVC MONTANTE ALUMINIO ANODIZADO REF 100</t>
  </si>
  <si>
    <t>06.01.84</t>
  </si>
  <si>
    <t>VENEZIANA INDUSTRIAL-ALETAS FIBRA VIDRO MONTANTES ALUM ANODIZ REF 100</t>
  </si>
  <si>
    <t>06.01.85</t>
  </si>
  <si>
    <t>VENEZIANA INDUSTRIAL-ALETAS PVC/MONTANTES ACO GALVANIZADO/REF.50</t>
  </si>
  <si>
    <t>06.01.86</t>
  </si>
  <si>
    <t>VENEZIANA INDUSTRIAL-ALETAS PVC/MONTANTES ALUM. ANODIZADO/REF.50</t>
  </si>
  <si>
    <t>06.01.87</t>
  </si>
  <si>
    <t>SERVICOS EM ELEMENTOS METALICOS/COMPONENTES</t>
  </si>
  <si>
    <t>06.01.99</t>
  </si>
  <si>
    <t>PORTAS</t>
  </si>
  <si>
    <t>06.02.00</t>
  </si>
  <si>
    <t>PF-11 PORTA/JANELA DE FERRO 180X260CM</t>
  </si>
  <si>
    <t>06.02.10</t>
  </si>
  <si>
    <t>PF-20 PORTA DE FERRO COM BANDEIRA L=180CM</t>
  </si>
  <si>
    <t>06.02.13</t>
  </si>
  <si>
    <t>PF-15 PORTA EM CHAPA DE FERRO (L=82 CM)</t>
  </si>
  <si>
    <t>06.02.15</t>
  </si>
  <si>
    <t>PF-16 PORTA EM CHAPA DE FERRO (L=92 CM)</t>
  </si>
  <si>
    <t>06.02.16</t>
  </si>
  <si>
    <t>PF-17 PORTA EM CHAPA DE FERRO L=102CM</t>
  </si>
  <si>
    <t>06.02.17</t>
  </si>
  <si>
    <t>PF-19 PORTA DE FERRO P/ RESERVATORIO</t>
  </si>
  <si>
    <t>06.02.19</t>
  </si>
  <si>
    <t>PF-23 PORTA DE FERRO C/ BANDEIRA EM CHAPA PERFURADA L=140CM</t>
  </si>
  <si>
    <t>06.02.26</t>
  </si>
  <si>
    <t>PF-21 PORTA DE FERRO COM BANDEIRA EM CHAPA PERFURADA L=102CM</t>
  </si>
  <si>
    <t>06.02.28</t>
  </si>
  <si>
    <t>PF-22 PORTA DE FERRO C/ BANDEIRA EM CHAPA PERFURADA L=82CM</t>
  </si>
  <si>
    <t>06.02.29</t>
  </si>
  <si>
    <t>PF-24 PORTA EM CHAPA DE FERRO GALVANIZADO L=82CM</t>
  </si>
  <si>
    <t>06.02.43</t>
  </si>
  <si>
    <t>PF-25 PORTA EM CHAPA DE FERRO GALVANIZADO L=140CM</t>
  </si>
  <si>
    <t>06.02.44</t>
  </si>
  <si>
    <t>PF-26 PORTA DE FERRO PARA HALL ELEVADOR L=90CM</t>
  </si>
  <si>
    <t>06.02.45</t>
  </si>
  <si>
    <t>PF-27 PORTA DE FERRO 90X215CM</t>
  </si>
  <si>
    <t>06.02.46</t>
  </si>
  <si>
    <t>PF-28 PORTA DE FERRO COM BANDEIRA 90X260CM</t>
  </si>
  <si>
    <t>06.02.47</t>
  </si>
  <si>
    <t>PF-29 PORTA DE FERRO COM BANDEIRA EM CHAPA PERFURADA 90X260CM</t>
  </si>
  <si>
    <t>06.02.48</t>
  </si>
  <si>
    <t>PORTA DE ENROLAR EM GRADES RETANGULARES</t>
  </si>
  <si>
    <t>06.02.52</t>
  </si>
  <si>
    <t>PT-24 PORTAO GRADIL C/BANDEIRA (L MAX =360CM)</t>
  </si>
  <si>
    <t>06.02.85</t>
  </si>
  <si>
    <t>PT-25 PORTAO EM CHAPA DE ACO C/ BANDEIRA (LMAX = 360CM</t>
  </si>
  <si>
    <t>06.02.86</t>
  </si>
  <si>
    <t>PT-26 PORTA GRADIL ORSOMENTAL GALV A FOGO C/ BANDEIRA (LMAX=360CM)</t>
  </si>
  <si>
    <t>06.02.87</t>
  </si>
  <si>
    <t>ME-02 MONTANTE ESTRUTURAL P/ ESQUADRIAS EM VAO DE 7,20M</t>
  </si>
  <si>
    <t>06.02.92</t>
  </si>
  <si>
    <t>06.02.99</t>
  </si>
  <si>
    <t>OUTROS ELEMENTOS METALICOS</t>
  </si>
  <si>
    <t>06.03.00</t>
  </si>
  <si>
    <t>TI-01 TAMPA DE INSPECAO - ACO</t>
  </si>
  <si>
    <t>06.03.01</t>
  </si>
  <si>
    <t>AF-01 ALCAPAO PARA LAJE DE FORRO</t>
  </si>
  <si>
    <t>06.03.03</t>
  </si>
  <si>
    <t>CO-05 CORRIMAO E GUARDA-CORPO</t>
  </si>
  <si>
    <t>06.03.08</t>
  </si>
  <si>
    <t>CO-06 CORRIMAO TUBULAR</t>
  </si>
  <si>
    <t>06.03.09</t>
  </si>
  <si>
    <t>CO-08 GUARDA CORPO TUBULAR SOBRE ALVENARIA</t>
  </si>
  <si>
    <t>06.03.12</t>
  </si>
  <si>
    <t>EM-05 ESCADA MARINHEIRO (GALVANIZADA)</t>
  </si>
  <si>
    <t>06.03.19</t>
  </si>
  <si>
    <t>EM-06 ESCADA DE MARINHEIRO C/GUARDA CORPO GALVANIZADA</t>
  </si>
  <si>
    <t>06.03.20</t>
  </si>
  <si>
    <t>CO-13 CORRIMAO TUBULAR INTERMEDIARIO</t>
  </si>
  <si>
    <t>06.03.21</t>
  </si>
  <si>
    <t>CO-14 CORRIMAO E GUARDA CORPO EM ACO GALVANIZADO</t>
  </si>
  <si>
    <t>06.03.22</t>
  </si>
  <si>
    <t>CO-15 GUARDA CORPO TUBULAR H=1,10M (USO INTERNO)</t>
  </si>
  <si>
    <t>06.03.23</t>
  </si>
  <si>
    <t>TP-12 TELA DE PROTECAO REMOVIVEL</t>
  </si>
  <si>
    <t>06.03.24</t>
  </si>
  <si>
    <t>CO-15 GUARDA CORPO TUBULAR H=1,30M (USO EXTERNO)</t>
  </si>
  <si>
    <t>06.03.25</t>
  </si>
  <si>
    <t>TP-03 TELA DE PROTECAO ARAME GALVANIZADO ONDULADO-REQUADRO DE FERRO</t>
  </si>
  <si>
    <t>06.03.27</t>
  </si>
  <si>
    <t>GRADE DE PROTECAO DE FERRO PINTADO - COM TELA EMERG.83/84</t>
  </si>
  <si>
    <t>06.03.30</t>
  </si>
  <si>
    <t>GRADE DE PROTECAO DE FERRO PINTADO - SEM TELA EMERG.83/84</t>
  </si>
  <si>
    <t>06.03.31</t>
  </si>
  <si>
    <t>GR-01 GRADE DE PROTECAO</t>
  </si>
  <si>
    <t>06.03.33</t>
  </si>
  <si>
    <t>GR-02 GRADE DE PROTECAO / GUICHE (122X92 CM)</t>
  </si>
  <si>
    <t>06.03.34</t>
  </si>
  <si>
    <t>CHAPA PERFURADA GALV 14(FUROS REDONDOS E ALTERNADOS 3/8")AREA PERF 48%</t>
  </si>
  <si>
    <t>06.03.36</t>
  </si>
  <si>
    <t>PERFIL METALICO TUBULAR SECCAO QUADRADA 8X8CM E=3MM</t>
  </si>
  <si>
    <t>06.03.37</t>
  </si>
  <si>
    <t>REGISTRO DE GAVETA BRUTO DN 40MM (1.1/2")</t>
  </si>
  <si>
    <t>08.14.05</t>
  </si>
  <si>
    <t>08.14.06</t>
  </si>
  <si>
    <t>REGISTRO DE GAVETA BRUTO DN 65MM (2.1/2")</t>
  </si>
  <si>
    <t>08.14.07</t>
  </si>
  <si>
    <t>08.14.08</t>
  </si>
  <si>
    <t>08.14.09</t>
  </si>
  <si>
    <t>VALVULA DE RETENCAO HORIZONTAL DE BRONZE DE 1"</t>
  </si>
  <si>
    <t>08.14.16</t>
  </si>
  <si>
    <t>VALVULA DE RETENCAO HORIZONTAL DE BRONZE DE 1.1/4"</t>
  </si>
  <si>
    <t>08.14.17</t>
  </si>
  <si>
    <t>VALVULA DE RETENCAO HORIZONTAL DE BRONZE DE 1.1/2"</t>
  </si>
  <si>
    <t>08.14.18</t>
  </si>
  <si>
    <t>VALVULA DE RETENCAO HORIZONTAL DE BRONZE DE 2"</t>
  </si>
  <si>
    <t>08.14.19</t>
  </si>
  <si>
    <t>VALVULA DE RETENCAO HORIZONTAL DE BRONZE DE 2.1/2"</t>
  </si>
  <si>
    <t>08.14.20</t>
  </si>
  <si>
    <t>VALVULA DE RETENCAO HORIZONTAL DE BRONZE DE 3"</t>
  </si>
  <si>
    <t>08.14.21</t>
  </si>
  <si>
    <t>VALVULA DE RETENCAO HORIZONTAL DE BRONZE DE 4"</t>
  </si>
  <si>
    <t>08.14.22</t>
  </si>
  <si>
    <t>VALVULA DE RETENCAO VERTICAL DE BRONZE DE 1"</t>
  </si>
  <si>
    <t>08.14.26</t>
  </si>
  <si>
    <t>VALVULA DE RETENCAO VERTICAL DE BRONZE DE 1.1/4"</t>
  </si>
  <si>
    <t>08.14.27</t>
  </si>
  <si>
    <t>VALVULA DE RETENCAO VERTICAL DE BRONZE DE 1.1/2"</t>
  </si>
  <si>
    <t>08.14.28</t>
  </si>
  <si>
    <t>VALVULA DE RETENCAO VERTICAL DE BRONZE DE 2"</t>
  </si>
  <si>
    <t>08.14.29</t>
  </si>
  <si>
    <t>VALVULA DE RETENCAO VERTICAL DE BRONZE DE 2.1/2"</t>
  </si>
  <si>
    <t>08.14.30</t>
  </si>
  <si>
    <t>VALVULA DE RETENCAO VERTICAL DE BRONZE DE 3"</t>
  </si>
  <si>
    <t>08.14.31</t>
  </si>
  <si>
    <t>VALVULA DE RETENCAO VERTICAL DE BRONZE DE 4"</t>
  </si>
  <si>
    <t>08.14.32</t>
  </si>
  <si>
    <t>VALVULA DE RETENCAO DE PE COM CRIVO DE BRONZE DE 1"</t>
  </si>
  <si>
    <t>08.14.35</t>
  </si>
  <si>
    <t>VALVULA DE RETENCAO DE PE COM CRIVO DE BRONZE DE 1.1/4"</t>
  </si>
  <si>
    <t>08.14.36</t>
  </si>
  <si>
    <t>VALVULA DE RETENCAO DE PE COM CRIVO DE BRONZE DE 1.1/2"</t>
  </si>
  <si>
    <t>08.14.37</t>
  </si>
  <si>
    <t>VALVULA DE RETENCAO DE PE COM CRIVO DE BRONZE DE 2"</t>
  </si>
  <si>
    <t>08.14.38</t>
  </si>
  <si>
    <t>VALVULA DE RETENCAO DE PE COM CRIVO DE BRONZE DE 2.1/2"</t>
  </si>
  <si>
    <t>08.14.39</t>
  </si>
  <si>
    <t>VALVULA DE RETENCAO DE PE COM CRIVO DE BRONZE DE 3"</t>
  </si>
  <si>
    <t>08.14.40</t>
  </si>
  <si>
    <t>TORNEIRA DE BOIA EM LATAO (BOIA PLAST) DN 20MM (3/4")</t>
  </si>
  <si>
    <t>08.14.45</t>
  </si>
  <si>
    <t>TORNEIRA DE BOIA EM LATAO (BOIA PLAST) DN 25MM (1")</t>
  </si>
  <si>
    <t>08.14.46</t>
  </si>
  <si>
    <t>TORNEIRA DE BOIA EM LATAO (BOIA PLAST) DN 32MM (1 1/4")</t>
  </si>
  <si>
    <t>08.14.47</t>
  </si>
  <si>
    <t>TORNEIRA DE BOIA EM LATAO (BOIA PLAST) DN 40MM (1 1/2")</t>
  </si>
  <si>
    <t>08.14.48</t>
  </si>
  <si>
    <t>TORNEIRA DE BOIA EM LATAO (BOIA PLAST) DN50MM (2")</t>
  </si>
  <si>
    <t>08.14.49</t>
  </si>
  <si>
    <t>RA-01 RESERVATORIO METALICO ACOPLADO 23M3 H=13,00M</t>
  </si>
  <si>
    <t>08.14.50</t>
  </si>
  <si>
    <t>RA-02 RESERVATORIO METALICO ACOPLADO 30M3 H=13,00M</t>
  </si>
  <si>
    <t>08.14.51</t>
  </si>
  <si>
    <t>RA-03 RESERVATORIO METALICO ACOPLADO 40M3 H=13,00M</t>
  </si>
  <si>
    <t>08.14.52</t>
  </si>
  <si>
    <t>RA-04 RESERVATORIO METALICO ACOPLADO 23M3 H=10,00M</t>
  </si>
  <si>
    <t>08.14.54</t>
  </si>
  <si>
    <t>RA-05 RESERVATORIO METALICO ACOPLADO 28M3 H=10,00M</t>
  </si>
  <si>
    <t>08.14.56</t>
  </si>
  <si>
    <t>RA-06 RESERVATORIO METALICO ACOPLADO 35M3 H=10,00M</t>
  </si>
  <si>
    <t>08.14.58</t>
  </si>
  <si>
    <t>RA-07 RESERVATORIO METALICO ACOPLADO 23M3 H=7,00M</t>
  </si>
  <si>
    <t>08.14.59</t>
  </si>
  <si>
    <t>RA-08 RESERVATORIO METALICO ACOPLADO 28M3 H=7,00M</t>
  </si>
  <si>
    <t>08.14.60</t>
  </si>
  <si>
    <t>RA-09 RESERVATORIO METALICO ACOPLADO 40M3 H=7,00M</t>
  </si>
  <si>
    <t>08.14.61</t>
  </si>
  <si>
    <t>ANEIS PRE-MOLDADOS EM CONCRETO ARMADO P/ RESERVATORIO D'AGUA D=3,00M</t>
  </si>
  <si>
    <t>08.14.62</t>
  </si>
  <si>
    <t>LAJE PRE-MOLDADA D=3,00M E=8CM P/ RESERVATORIO</t>
  </si>
  <si>
    <t>08.14.63</t>
  </si>
  <si>
    <t>LAJE PRE-MOLDADA D=3,00M E=15CM P/ RESERVATORIO</t>
  </si>
  <si>
    <t>08.14.64</t>
  </si>
  <si>
    <t>RA-10 RESERVATORIO METALICO INFERIOR 9M3</t>
  </si>
  <si>
    <t>08.14.65</t>
  </si>
  <si>
    <t>RA-11 RESERVATORIO METALICO INFERIOR 13M3</t>
  </si>
  <si>
    <t>08.14.66</t>
  </si>
  <si>
    <t>RA-12 RESERVATORIO METALICO INFERIOR 17M3</t>
  </si>
  <si>
    <t>08.14.67</t>
  </si>
  <si>
    <t>RA-13 RESERVATORIO METALICO SUPERIOR 10M3 H=5,00M</t>
  </si>
  <si>
    <t>08.14.68</t>
  </si>
  <si>
    <t>RA-14 RESERVATORIO METALICO SUPERIOR 15M3 H=5,00M</t>
  </si>
  <si>
    <t>08.14.69</t>
  </si>
  <si>
    <t>RA-15 RESERVATORIO METALICO SUPERIOR 20M3 H=5,00M</t>
  </si>
  <si>
    <t>08.14.70</t>
  </si>
  <si>
    <t>CONJ MOTOR-BOMBA (CENTRIFUGA) 1/2 HP (3400 L/H-20 MCA)</t>
  </si>
  <si>
    <t>08.14.71</t>
  </si>
  <si>
    <t>CONJ MOTOR-BOMBA(CENTRIFUGA)3/4 HP(7400 L/H-20 MCA)</t>
  </si>
  <si>
    <t>08.14.72</t>
  </si>
  <si>
    <t>CONJ MOTOR-BOMBA(CENTRIFUGA)1,5 HP(10000 L/H-20 MCA)</t>
  </si>
  <si>
    <t>08.14.73</t>
  </si>
  <si>
    <t>CONJ MOTOR-BOMBA (CENTRIFUGA) 2 HP (13900 L/H-20 MCA)</t>
  </si>
  <si>
    <t>08.14.74</t>
  </si>
  <si>
    <t>CONJ MOTOR-BOMBA(CENTRIFUGA)3 HP(25000 L/H-20 MCA)</t>
  </si>
  <si>
    <t>08.14.75</t>
  </si>
  <si>
    <t>CONJ MOTOR-BOMBA (CENTRIFUGA) 1 HP 8500 L/H-20 MCA</t>
  </si>
  <si>
    <t>TABUAS DE CEDRINHO CERNE MACHO FEMEA 10X1CM TRATADO C/CUPINICIDA</t>
  </si>
  <si>
    <t>10.80.29</t>
  </si>
  <si>
    <t>REPREGAMENTO DE FORROS DE MADEIRA</t>
  </si>
  <si>
    <t>10.80.30</t>
  </si>
  <si>
    <t>PERFIL DE FERRO PARA REFORCO DE FORRO, INCLUSIVE SOLDA</t>
  </si>
  <si>
    <t>10.80.35</t>
  </si>
  <si>
    <t>ENTARUGAMENTO PARA FORROS EM CHAPAS DE FIBRA DE MADEIRA PRENSADA</t>
  </si>
  <si>
    <t>10.80.37</t>
  </si>
  <si>
    <t>SERVICOS EM FORROS</t>
  </si>
  <si>
    <t>10.80.99</t>
  </si>
  <si>
    <t>IMPERMEABILIZACOES / JUNTAS DE DILATACAO</t>
  </si>
  <si>
    <t>11.00.00</t>
  </si>
  <si>
    <t>IMPERMEABILIZACOES: SUBSOLOS E BALDRAMES</t>
  </si>
  <si>
    <t>11.01.00</t>
  </si>
  <si>
    <t>IMPERMEABILIZACAO DE SUB-SOLOS C/ARG CIM-AREIA 1:3 CONTENDO HIDROFUGO</t>
  </si>
  <si>
    <t>11.01.01</t>
  </si>
  <si>
    <t>IMPERMEABILIZACAO DE SUB-SOLOS C/ARG CIM-AREIA 1:3 HIDR TINTA BETUM</t>
  </si>
  <si>
    <t>11.01.02</t>
  </si>
  <si>
    <t>11.01.03</t>
  </si>
  <si>
    <t>IMPERMEAB C/ ARGAM POLIMERICA P/ CORTINAS E POCOS DE ELEV - 4 DEMAOS</t>
  </si>
  <si>
    <t>11.01.10</t>
  </si>
  <si>
    <t>11.01.99</t>
  </si>
  <si>
    <t>IMPERMEABILIZACOES: LAJES, CALHAS, MARQUISES</t>
  </si>
  <si>
    <t>11.02.00</t>
  </si>
  <si>
    <t>IMPERMEABILIZACAO MULTIMEMBRANAS ASFALTICAS - FELTRO ASFALTO</t>
  </si>
  <si>
    <t>11.02.22</t>
  </si>
  <si>
    <t>IMPERMEABILIZACAO COM MANTA ELASTOMERICA BUTILICA OU EPDM</t>
  </si>
  <si>
    <t>11.02.23</t>
  </si>
  <si>
    <t>IMPERMEABILIZACAO COM MANTA ASFALTICA PRE FABRICADA 4MM</t>
  </si>
  <si>
    <t>11.02.24</t>
  </si>
  <si>
    <t>IMPERMEABILIZACAO COM MANTA ASFALTICA PRE FABRICADA 4MM - ACAB AREIA</t>
  </si>
  <si>
    <t>11.02.25</t>
  </si>
  <si>
    <t>IMPERM C/ EMULSAO ACRILICA ESTRUT C/ VEU DE POLIESTER-6 DEMAOS / 2 EST</t>
  </si>
  <si>
    <t>11.02.26</t>
  </si>
  <si>
    <t>IMPERMEABILIZACAO C/ EMULSAO ACRILICA - 6 DEMAOS</t>
  </si>
  <si>
    <t>11.02.27</t>
  </si>
  <si>
    <t>IMPERMEABILIZACAO EMULSAO ASFALTICA ELASTOMERICA 4 DEMAOS</t>
  </si>
  <si>
    <t>11.02.28</t>
  </si>
  <si>
    <t>IMPERM EMULSAO ASFALT ELASTOMERICA ESTRUT VEU POLIESTER 6 DEMAOS/2 EST</t>
  </si>
  <si>
    <t>11.02.29</t>
  </si>
  <si>
    <t>PINTURA C/ TINTA ALUMINIO PARA PROTECAO DA IMPERMEABILIZACAO-3 DEMAOS</t>
  </si>
  <si>
    <t>11.02.30</t>
  </si>
  <si>
    <t>PINTURA C/ EMULSAO ACRILICA - 3 DEMAOS</t>
  </si>
  <si>
    <t>11.02.31</t>
  </si>
  <si>
    <t>IMPERMEAB C/ MANTA ASF PRE-FABR 4MM ACAB ALUMIN SEM PROT MECANICA</t>
  </si>
  <si>
    <t>11.02.35</t>
  </si>
  <si>
    <t>11.02.50</t>
  </si>
  <si>
    <t>ISOLAMENTO TERMICO COM ESPUMA DE POLIURETANO ESPESSURA DE 3 CM</t>
  </si>
  <si>
    <t>11.02.52</t>
  </si>
  <si>
    <t>ISOLAMENTO TERMICO COM TIJOLOS CERAMICOS FURADOS ESPESSURA DE 10 CM</t>
  </si>
  <si>
    <t>11.02.53</t>
  </si>
  <si>
    <t>ISOLAMENTO TERMICO COM CAMADAS DE ARGILA EXPANDIDA</t>
  </si>
  <si>
    <t>11.02.54</t>
  </si>
  <si>
    <t>FORNEC E COLOCACAO DE ISOPOR P/ TRATAMENTO ACUSTICO ENTRE LAJES</t>
  </si>
  <si>
    <t>11.02.55</t>
  </si>
  <si>
    <t>PROTECAO TERMO-MECANICA C/CONCR CEL 5 CM CAPEAM C/ARG CIM-AR 1:3 2CM</t>
  </si>
  <si>
    <t>11.02.60</t>
  </si>
  <si>
    <t>PROTECAO TERMO-MECANICA C/LAJOTAS CERAM VERM INCL ARGAM ASSENT</t>
  </si>
  <si>
    <t>11.02.61</t>
  </si>
  <si>
    <t>PROTECAO TERMO-MECANICA C/LADR HIDRAUL 1 COR INCL ARGAM ASSENT</t>
  </si>
  <si>
    <t>11.02.62</t>
  </si>
  <si>
    <t>SERVICOS EM LOUCAS</t>
  </si>
  <si>
    <t>08.16.99</t>
  </si>
  <si>
    <t>APARELHOS E METAIS</t>
  </si>
  <si>
    <t>08.17.00</t>
  </si>
  <si>
    <t>MICTORIO COLETIVO DE ACO INOXIDAVEL</t>
  </si>
  <si>
    <t>08.17.13</t>
  </si>
  <si>
    <t>TAMPO PARA PIA MARMORE NACIONAL ESPESSURA DE 3 CM</t>
  </si>
  <si>
    <t>08.17.30</t>
  </si>
  <si>
    <t>CHUVEIRO ANTIVANDALISMO</t>
  </si>
  <si>
    <t>08.17.37</t>
  </si>
  <si>
    <t>CHUVEIRO SIMPLES C/ARTICULACAO, LATAO CROMADO DN 15MM (1/2")</t>
  </si>
  <si>
    <t>08.17.38</t>
  </si>
  <si>
    <t>CHUVEIRO ELETRICO DE 220V/5400W</t>
  </si>
  <si>
    <t>08.17.40</t>
  </si>
  <si>
    <t>CHUVEIRO ELETRICO COM RESISTENCIA BLINDADA</t>
  </si>
  <si>
    <t>08.17.41</t>
  </si>
  <si>
    <t>AQUECEDOR ELETRICO DE PASSAGEM COM RESISTENCIA BLINDADA</t>
  </si>
  <si>
    <t>08.17.43</t>
  </si>
  <si>
    <t>CAIXA DE DESCARGA CAPACIDADE 18 L DE PLASTICO DE SOBREPOR</t>
  </si>
  <si>
    <t>08.17.46</t>
  </si>
  <si>
    <t>BEBEDOURO ELETRICO COM CAPACIDADE DE 40 L</t>
  </si>
  <si>
    <t>08.17.50</t>
  </si>
  <si>
    <t>BEBEDOURO ELETRICO COM CAPACIDADE DE 80 L</t>
  </si>
  <si>
    <t>08.17.51</t>
  </si>
  <si>
    <t>EX-01 EXAUSTOR AXIAL DN 40CM</t>
  </si>
  <si>
    <t>08.17.52</t>
  </si>
  <si>
    <t>FILTRO PRESSAO CUNO(AQUALAR)C/ELEM FILTR CARVAO ATIVADO E CEL 180/L/H</t>
  </si>
  <si>
    <t>08.17.55</t>
  </si>
  <si>
    <t>FILTRO PRESSAO CUNO (AQUALAR)C/ELEM FILTRANTE CARVAO E CEL 360/L/H</t>
  </si>
  <si>
    <t>08.17.56</t>
  </si>
  <si>
    <t>FT-02 FILTRO PARA AGUA POTAVEL</t>
  </si>
  <si>
    <t>08.17.58</t>
  </si>
  <si>
    <t>TALHA DE BARRO CERAMICO COM CAPACIDADE DE 10 L</t>
  </si>
  <si>
    <t>08.17.60</t>
  </si>
  <si>
    <t>TALHA DE BARRO CERAMICO COM CAPACIDADE DE 14 L</t>
  </si>
  <si>
    <t>08.17.61</t>
  </si>
  <si>
    <t>SUPORTE PARA TALHA EM MARMORE DE CANTO</t>
  </si>
  <si>
    <t>08.17.65</t>
  </si>
  <si>
    <t>SUPORTE PARA TALHA EM MARMORE DE CENTRO</t>
  </si>
  <si>
    <t>08.17.66</t>
  </si>
  <si>
    <t>TANQUE SIMPLES DE CONCRETO PRE-MOLDADO 600X600MM/APOIO EM ALVENARIA</t>
  </si>
  <si>
    <t>08.17.75</t>
  </si>
  <si>
    <t>TANQUE SIMPLES DE CONCRETO PRE-MOLDADO 600X600MM</t>
  </si>
  <si>
    <t>08.17.76</t>
  </si>
  <si>
    <t>RESTRITOR DE VAZAO 12L/MIN PARA CHUVEIRO SIMPLES</t>
  </si>
  <si>
    <t>08.17.77</t>
  </si>
  <si>
    <t>RESTRITOR DE VAZAO 6L/MIN PARA TORNEIRAS E MISTURADORES</t>
  </si>
  <si>
    <t>08.17.78</t>
  </si>
  <si>
    <t>TORNEIRA DE LAVAGEM COM CANOPLA DE 1/2"</t>
  </si>
  <si>
    <t>08.17.80</t>
  </si>
  <si>
    <t>TJ-03 TORNEIRA DE JARDIM</t>
  </si>
  <si>
    <t>08.17.81</t>
  </si>
  <si>
    <t>TORNEIRA ELETRICA - ELETRODUTO DE POLIETILENO</t>
  </si>
  <si>
    <t>08.17.84</t>
  </si>
  <si>
    <t>TORNEIRA DE FECHAMENTO AUTOMATICO DE MESA</t>
  </si>
  <si>
    <t>08.17.85</t>
  </si>
  <si>
    <t>PAVIMENTACAO MOSAICO COM BLOCOS DE CONCRETO NATURAL</t>
  </si>
  <si>
    <t>16.02.36</t>
  </si>
  <si>
    <t>CERAMICA EXTRUDADA 24X11 OU 11X11 OU 18X18CM - DETALHES E REQUADROS</t>
  </si>
  <si>
    <t>16.02.45</t>
  </si>
  <si>
    <t>SEIXO ROLADO - DETALHES E REQUADROS</t>
  </si>
  <si>
    <t>16.02.48</t>
  </si>
  <si>
    <t>PASTILHA NATURAL 2,5X2,5CM - DETALHES E REQUADROS</t>
  </si>
  <si>
    <t>16.02.50</t>
  </si>
  <si>
    <t>PASTILHA NATURAL 5,0X5,0CM - DETALHES E REQUADROS</t>
  </si>
  <si>
    <t>16.02.51</t>
  </si>
  <si>
    <t>LADRILHO HIDRAULICO 20X20CM LISO 1 COR</t>
  </si>
  <si>
    <t>16.02.56</t>
  </si>
  <si>
    <t>LASTRO DE CONCRETO - 5CM</t>
  </si>
  <si>
    <t>16.02.70</t>
  </si>
  <si>
    <t>16.02.71</t>
  </si>
  <si>
    <t>16.02.80</t>
  </si>
  <si>
    <t>CIMENTADO DESEMPENADO COM JUNTA SECA E=3,5CM INCL ARG REG</t>
  </si>
  <si>
    <t>16.02.90</t>
  </si>
  <si>
    <t>CIMENTADO DESEMPENADO ALISADO C/ CORANTE E=3,5CM INCL ARG REG</t>
  </si>
  <si>
    <t>16.02.91</t>
  </si>
  <si>
    <t>REVESTIMENTOS P/ PISOS EXTERNOS</t>
  </si>
  <si>
    <t>16.02.99</t>
  </si>
  <si>
    <t>GRAMADOS/PAISAGISMO</t>
  </si>
  <si>
    <t>16.03.00</t>
  </si>
  <si>
    <t>GRAMA BATATAIS EM PLACAS</t>
  </si>
  <si>
    <t>16.03.03</t>
  </si>
  <si>
    <t>GRAMA SAO CARLOS EM PLACAS</t>
  </si>
  <si>
    <t>16.03.05</t>
  </si>
  <si>
    <t>GRAMA PRETA EM MUDAS</t>
  </si>
  <si>
    <t>16.03.07</t>
  </si>
  <si>
    <t>FORRACAO - ONZE HORAS</t>
  </si>
  <si>
    <t>16.03.08</t>
  </si>
  <si>
    <t>FORRACAO - SALVIA</t>
  </si>
  <si>
    <t>16.03.09</t>
  </si>
  <si>
    <t>FORRACAO - MARANTA</t>
  </si>
  <si>
    <t>16.03.10</t>
  </si>
  <si>
    <t>AP-02 PROTETOR PARA ARVORES</t>
  </si>
  <si>
    <t>16.03.14</t>
  </si>
  <si>
    <t>ARVORE ORNAMENTAL H=1,50 A 2,00 M - JACARANDA MIMOSO</t>
  </si>
  <si>
    <t>16.03.16</t>
  </si>
  <si>
    <t>ARVORE ORNAMENTAL H=1,50 A 2,00 M - FEDEGOSO</t>
  </si>
  <si>
    <t>16.03.17</t>
  </si>
  <si>
    <t>ARVORE ORNAMENTAL H=1,50 A 2,00 M - BRASSAIA</t>
  </si>
  <si>
    <t>16.03.18</t>
  </si>
  <si>
    <t>ARVORE ORNAMENTAL H=1,50 A 2,00 - MAGNOLIA AMARELA</t>
  </si>
  <si>
    <t>16.03.19</t>
  </si>
  <si>
    <t>ARVORE ORNAMENTAL H=1.50 A 2.00M - CIPRESTE ITALIANO</t>
  </si>
  <si>
    <t>16.03.20</t>
  </si>
  <si>
    <t>ARVORE ORNAMENTAL H=1.50 A 2.00M - FLAMBOYANT</t>
  </si>
  <si>
    <t>16.03.21</t>
  </si>
  <si>
    <t>ARVORE ORNAMENTAL H=1.50 A 2.00M - GREVILHA</t>
  </si>
  <si>
    <t>16.03.22</t>
  </si>
  <si>
    <t>ARVORE ORNAMENTAL H=1.50 A 2.00M - IPE AMARELO</t>
  </si>
  <si>
    <t>16.03.23</t>
  </si>
  <si>
    <t>ARVORE ORNAMENTAL H=1.50 A 2.00M - IPE ROXO</t>
  </si>
  <si>
    <t>16.03.24</t>
  </si>
  <si>
    <t>ARVORE ORNAMENTAL H=1.5 A 2.00M - JATOBA</t>
  </si>
  <si>
    <t>16.03.25</t>
  </si>
  <si>
    <t>ARVORE ORNAMENTAL H=1.5 A 2.00M - PAINEIRA ROSA</t>
  </si>
  <si>
    <t>16.03.26</t>
  </si>
  <si>
    <t>ARVORE ORNAMENTAL H=1.50 A 2.00M - PAU BRASIL</t>
  </si>
  <si>
    <t>16.03.27</t>
  </si>
  <si>
    <t>ARVORE ORNAMENTAL H=1.50 A 2.00M - PAU FERRO</t>
  </si>
  <si>
    <t>16.03.28</t>
  </si>
  <si>
    <t>ARVORE ORNAMENTAL H=1.50 A 2.00M - PLATANO</t>
  </si>
  <si>
    <t>16.03.29</t>
  </si>
  <si>
    <t>ARVORE ORNAMENTAL H=1.50 A 2.00M - SIBIPIRUNA</t>
  </si>
  <si>
    <t>16.03.30</t>
  </si>
  <si>
    <t>ARVORE ORNAMENTAL H=1,50 A 2.00M - TIPUANA</t>
  </si>
  <si>
    <t>16.03.31</t>
  </si>
  <si>
    <t>ARVORE ORNAMENTAL H=1.50 A 2.00M - ALECRIM DE CAMPINAS</t>
  </si>
  <si>
    <t>16.03.32</t>
  </si>
  <si>
    <t>ARVORE ORNAMENTAL H=1.50 A 2.00M - CASSIA ALELUIA</t>
  </si>
  <si>
    <t>16.03.33</t>
  </si>
  <si>
    <t>ARVORE ORNAMENTAL H=1.50 A 2.00M - CHAPEU DE SOL</t>
  </si>
  <si>
    <t>16.03.34</t>
  </si>
  <si>
    <t>ARVORE ORNAMENTAL H=1.50 A 2.00M - FIGUEIRA PANDURATA</t>
  </si>
  <si>
    <t>16.03.35</t>
  </si>
  <si>
    <t>ARVORE ORNAMENTAL H=1.50 A 2.00M - PATA DE VACA</t>
  </si>
  <si>
    <t>16.03.36</t>
  </si>
  <si>
    <t>ARVORE ORNAMENTAL H=1.50 A 2.00M - QUARESMEIRA</t>
  </si>
  <si>
    <t>16.03.37</t>
  </si>
  <si>
    <t>ARVORE ORNAMENTAL H=1.50 A 2.00M - MANACA DA SERRA</t>
  </si>
  <si>
    <t>16.03.38</t>
  </si>
  <si>
    <t>ARVORE ORNAMENTAL H=1.50 A 2.00M - RESEDA EXTREMOSA</t>
  </si>
  <si>
    <t>16.03.39</t>
  </si>
  <si>
    <t>DE MARMORE, PEDRAS E GRANITOS</t>
  </si>
  <si>
    <t>12.70.01</t>
  </si>
  <si>
    <t>RECOLOCACOES DE REVESTIMENTOS DE FORRO E PAREDE</t>
  </si>
  <si>
    <t>12.70.99</t>
  </si>
  <si>
    <t>CONSERVACAO - REVESTIMENTOS TETO E PAREDE</t>
  </si>
  <si>
    <t>12.80.00</t>
  </si>
  <si>
    <t>CHAPISCO RUSTICO COM PEDRA BRITADA 1</t>
  </si>
  <si>
    <t>12.80.02</t>
  </si>
  <si>
    <t>REPARO EM TRINCAS E RACHADURAS</t>
  </si>
  <si>
    <t>12.80.30</t>
  </si>
  <si>
    <t>CANTONEIRA DE FERRO DE 1"X1"X1/8"</t>
  </si>
  <si>
    <t>12.80.50</t>
  </si>
  <si>
    <t>CANTONEIRA DE ALUMINIO DE 1"X1"X1/8"</t>
  </si>
  <si>
    <t>12.80.51</t>
  </si>
  <si>
    <t>SERVICOS EM REVESTIMENTOS DE FORRO E PAREDE</t>
  </si>
  <si>
    <t>12.80.99</t>
  </si>
  <si>
    <t>PISOS INTERNOS / RODAPES / PEITORIS</t>
  </si>
  <si>
    <t>13.00.00</t>
  </si>
  <si>
    <t>LASTRO PARA PISOS E ENCHIMENTO DE REBAIXOS DE LAJES</t>
  </si>
  <si>
    <t>13.01.00</t>
  </si>
  <si>
    <t>LASTRO DE CONCRETO C/ HIDROFUGO E=5CM</t>
  </si>
  <si>
    <t>13.01.04</t>
  </si>
  <si>
    <t>13.01.06</t>
  </si>
  <si>
    <t>ENCHIMENTO DE LAJE COM CARVAO VEGETAL</t>
  </si>
  <si>
    <t>13.01.09</t>
  </si>
  <si>
    <t>ENCHIMENTO DE REBAIXO DE LAJE COM TIJ CERAMICOS FURADOS</t>
  </si>
  <si>
    <t>13.01.10</t>
  </si>
  <si>
    <t>ENCHIMENTO DE REBAIXO DE LAJE COM CACOS DE CONCR CELULAR</t>
  </si>
  <si>
    <t>13.01.11</t>
  </si>
  <si>
    <t>ARGAMASSA DE REGULARIZACAO CIM/AREIA 1:3 ESP=2,50CM</t>
  </si>
  <si>
    <t>13.01.15</t>
  </si>
  <si>
    <t>ARGAMASSA DE REGULARIZACAO CIM/AREIA 1:3 C/ IMPERM. ESP=2,50CM</t>
  </si>
  <si>
    <t>13.01.16</t>
  </si>
  <si>
    <t>SERVICOS DE LASTROS E/OU ENCHIMENTOS</t>
  </si>
  <si>
    <t>13.01.99</t>
  </si>
  <si>
    <t>REVESTIMENTO DE PISOS</t>
  </si>
  <si>
    <t>13.02.00</t>
  </si>
  <si>
    <t>CIMENTADO DESEMPENADO E ALISADO C/ CORANTE E=3,5CM INCL ARG REG</t>
  </si>
  <si>
    <t>13.02.04</t>
  </si>
  <si>
    <t>CIMENTADO DESEMPENADO ALISADO E=3,50CM INCL ARG REG</t>
  </si>
  <si>
    <t>13.02.05</t>
  </si>
  <si>
    <t>PISO DE CONCRETO FCK 18 MPA ALISADO C/ EQUIP. MEC. ROTATIVO</t>
  </si>
  <si>
    <t>13.02.07</t>
  </si>
  <si>
    <t>PISO DE CONCRETO DESEMPENADO C/REQUADRO DE 1,80M-ESPESSURA DE 6 CM</t>
  </si>
  <si>
    <t>13.02.09</t>
  </si>
  <si>
    <t>QE-26 QUADRA DE ESPORTES PISO ADERIDO S/ LAJE ALVE</t>
  </si>
  <si>
    <t>13.02.10</t>
  </si>
  <si>
    <t>QE-27 QUADRA DE ESPORTES PISO ADERIDO S/ LAJE TREL</t>
  </si>
  <si>
    <t>13.02.11</t>
  </si>
  <si>
    <t>QE-28 QUADRA DE ESPORTES PISO COM PROTECAO ACUSTIC</t>
  </si>
  <si>
    <t>13.02.12</t>
  </si>
  <si>
    <t>QE-29 ESPACO MULTIESPORTIVO PISO ADERIDO S/ LAJE A</t>
  </si>
  <si>
    <t>13.02.13</t>
  </si>
  <si>
    <t>QE-30 ESPACO MULTIESPORTIVO PISO ADERIDO S/ LAJE T</t>
  </si>
  <si>
    <t>13.02.14</t>
  </si>
  <si>
    <t>QE-31 ESPACO MULTIESPORTIVO PISO C/ PROTECAO ACUST</t>
  </si>
  <si>
    <t>13.02.15</t>
  </si>
  <si>
    <t>LADRILHOS HIDRAULICOS DE 20X20 CM LISOS EM UMA COR</t>
  </si>
  <si>
    <t>13.02.17</t>
  </si>
  <si>
    <t>BORRACHA COLADA - PISO TATIL DIRECIONAL</t>
  </si>
  <si>
    <t>13.02.23</t>
  </si>
  <si>
    <t>BORRACHA ASSENTADA C/ ARGAMASSA - PISO TATIL DIREC</t>
  </si>
  <si>
    <t>13.02.24</t>
  </si>
  <si>
    <t>PLACA CIMENTICIA NAT ASSENT C/ ARGAMASSA - PISO TA</t>
  </si>
  <si>
    <t>13.02.25</t>
  </si>
  <si>
    <t>CERAMICA ESMALTADA ANTIDER 30X30/45X45CM PEI-4 COEF ATRITO 0,40A0,50</t>
  </si>
  <si>
    <t>13.02.26</t>
  </si>
  <si>
    <t>PLACA CIMENTICIA ENV ASSENT C/ ARGAMASSA - PISO TA</t>
  </si>
  <si>
    <t>13.02.28</t>
  </si>
  <si>
    <t>FAIXA ANTIDERRAPANTE A BASE DE RES.E AREIA QUARTZOSA L=4CM</t>
  </si>
  <si>
    <t>13.02.32</t>
  </si>
  <si>
    <t>GRANILITE CINZA / CIM. COMUM 8MM C/ POLIMENTO</t>
  </si>
  <si>
    <t>13.02.34</t>
  </si>
  <si>
    <t>GRANILITE PRETO/CIMENTO COMUM E=8MM COM POLIMENTO</t>
  </si>
  <si>
    <t>13.02.38</t>
  </si>
  <si>
    <t>PISO DE ALTA RESISTENCIA TIPO MEDIO, POLIDO E=8MM PRETO/CIMENTO COMUM</t>
  </si>
  <si>
    <t>13.02.40</t>
  </si>
  <si>
    <t>PISO DE ALTA RESISTENCIA TIPO MEDIO, POLIDO E=8MM CINZA/CIMENTO COMUM</t>
  </si>
  <si>
    <t>13.02.41</t>
  </si>
  <si>
    <t>SOALHO DE TABUAS DE IPE DE 10X2CM SOBRE LASTRO/LAJE</t>
  </si>
  <si>
    <t>13.02.47</t>
  </si>
  <si>
    <t>SOALHO DE TABUAS DE IPE DE 20X2CM SOBRE LASTRO/LAJE</t>
  </si>
  <si>
    <t>13.02.48</t>
  </si>
  <si>
    <t>TRATAMENTO SELADOR PARA GRANILITE - BASE AGUA</t>
  </si>
  <si>
    <t>13.02.52</t>
  </si>
  <si>
    <t>BORRACHA COLADA - PISO TATIL DE ALERTA</t>
  </si>
  <si>
    <t>13.02.53</t>
  </si>
  <si>
    <t>CHAPA DE INOX - PISO TATIL DE ALERTA</t>
  </si>
  <si>
    <t>13.02.54</t>
  </si>
  <si>
    <t>BORRACHA ASSENTADA C/ ARGAMASSA  - PISO TATIL DE A</t>
  </si>
  <si>
    <t>13.02.55</t>
  </si>
  <si>
    <t>PLACA CIMENTICIA NAT ASSENTAMENTO C/ ARGAMASSA -PI</t>
  </si>
  <si>
    <t>13.02.56</t>
  </si>
  <si>
    <t>PLACA CIMENTICIA ENVERNIZADA - PISO TATIL ALERTA</t>
  </si>
  <si>
    <t>13.02.57</t>
  </si>
  <si>
    <t>PISO DE BORRACHA SINT PASTILHADA COR PRETA ESP 7 A 8 MM FIXAVEL C/ ARG</t>
  </si>
  <si>
    <t>13.02.61</t>
  </si>
  <si>
    <t>PISO DE BORRACHA SINT CANELADO COR PRETA ESP 7 A 10 MM FIXAVEL C/ARG</t>
  </si>
  <si>
    <t>13.02.62</t>
  </si>
  <si>
    <t>PISO ADERIDO S/ LAJE ALVEOLAR</t>
  </si>
  <si>
    <t>13.02.66</t>
  </si>
  <si>
    <t>PISO ADERIDO S/ LAJE TRELICADA</t>
  </si>
  <si>
    <t>13.02.67</t>
  </si>
  <si>
    <t>PISO COM PROTECAO ACUSTICA S/ LAJE</t>
  </si>
  <si>
    <t>13.02.68</t>
  </si>
  <si>
    <t>CHAPAS VINILICAS (COR ESPECIFICAR) ESPESSURA DE 2 MM</t>
  </si>
  <si>
    <t>13.02.75</t>
  </si>
  <si>
    <t>CHAPAS VINILICAS/TRANSITO PESADO (COR ESPECIFICAR) ESP 2MM</t>
  </si>
  <si>
    <t>13.02.77</t>
  </si>
  <si>
    <t>SOALHO DE TABUAS DE PEROBA DE 10X2,0CM SOBRE LASTRO/LAJE</t>
  </si>
  <si>
    <t>13.02.83</t>
  </si>
  <si>
    <t>SOALHO DE TABUAS DE PEROBA DE 20X2,0CM SOBRE LASTRO/LAJE</t>
  </si>
  <si>
    <t>13.02.84</t>
  </si>
  <si>
    <t>TACO DE IPE/CUMARU 7X21X2CM COLADO</t>
  </si>
  <si>
    <t>13.02.86</t>
  </si>
  <si>
    <t>TACO DE IPE/CUMARU 10X40X2CM COLADO</t>
  </si>
  <si>
    <t>13.02.87</t>
  </si>
  <si>
    <t>TACO DE IPE/CUMARU 7X35X2CM COLADO</t>
  </si>
  <si>
    <t>13.02.89</t>
  </si>
  <si>
    <t>SINTEKO - DUAS DEMAOS INCLUSIVE RASPAGEM - APLICADO</t>
  </si>
  <si>
    <t>13.02.92</t>
  </si>
  <si>
    <t>RASPAGEM COM CALAFETACAO E APLICACAO DE CERA</t>
  </si>
  <si>
    <t>13.02.93</t>
  </si>
  <si>
    <t>SERVICOS DE REVESTIMENTO DE PISOS</t>
  </si>
  <si>
    <t>13.02.99</t>
  </si>
  <si>
    <t>REVESTIMENTO DE PISOS / PEDRAS NATURAIS</t>
  </si>
  <si>
    <t>13.03.00</t>
  </si>
  <si>
    <t>PEDRA ARDOSIA 40X40CM E=7A10MM</t>
  </si>
  <si>
    <t>13.03.42</t>
  </si>
  <si>
    <t>13.03.99</t>
  </si>
  <si>
    <t>REVESTIMENTO DE DEGRAUS</t>
  </si>
  <si>
    <t>13.04.00</t>
  </si>
  <si>
    <t>DEGRAUS EM ARGAMASSA DE CIMENTO E AREIA 1:3 ESPESSURA DE 2 CM</t>
  </si>
  <si>
    <t>13.04.01</t>
  </si>
  <si>
    <t>DEGRAU DE CONCRETO LISO</t>
  </si>
  <si>
    <t>13.04.04</t>
  </si>
  <si>
    <t>DEGRAUS DE GRANILITE MOLDADOS NO LOCAL</t>
  </si>
  <si>
    <t>13.04.26</t>
  </si>
  <si>
    <t>DEGRAUS DE GRANILITE PRE-MOLDADOS</t>
  </si>
  <si>
    <t>13.04.27</t>
  </si>
  <si>
    <t>CONJ 3 CABOS P/ ENTRADA ENERGIA SECCAO 35MM2 C/ ELETRODUTOS</t>
  </si>
  <si>
    <t>09.02.65</t>
  </si>
  <si>
    <t>CONJ 3 CABOS P/ ENTRADA ENERGIA SECCAO 50MM2 C/ ELETRODUTOS</t>
  </si>
  <si>
    <t>09.02.66</t>
  </si>
  <si>
    <t>CONJ 3 CABOS P/ ENTRADA ENERGIA SECCAO 70MM2 C/ ELETRODUTOS</t>
  </si>
  <si>
    <t>09.02.67</t>
  </si>
  <si>
    <t>CONJ 3 CABOS P/ ENTRADA ENERGIA SECCAO 95MM2 C/ ELETRODUTOS</t>
  </si>
  <si>
    <t>09.02.68</t>
  </si>
  <si>
    <t>CONJ 3 CABOS P/ ENTRADA ENERGIA SECCAO 120MM2 C/ ELETRODUTOS</t>
  </si>
  <si>
    <t>09.02.69</t>
  </si>
  <si>
    <t>CONJ 3 CABOS P/ ENTRADA ENERGIA SECCAO 150MM2 C/ ELETRODUTOS</t>
  </si>
  <si>
    <t>09.02.70</t>
  </si>
  <si>
    <t>CONJ 3 CABOS P/ ENTRADA ENERGIA SECCAO 185MM2 C/ ELETRODUTOS</t>
  </si>
  <si>
    <t>09.02.71</t>
  </si>
  <si>
    <t>CONJ 4 CABOS P/ ENTRADA ENERGIA SECCAO 10MM2 C/ ELETRUDUTOS</t>
  </si>
  <si>
    <t>09.02.72</t>
  </si>
  <si>
    <t>CONJ 4 CABOS P/ ENTRADA ENERGIA SECCAO 16MM2 C/ ELETRODUTOS</t>
  </si>
  <si>
    <t>09.02.73</t>
  </si>
  <si>
    <t>CONJ 4 CABOS P/ ENTRADA ENERGIA SECCAO 25MM2 C/ ELETRODUTOS</t>
  </si>
  <si>
    <t>09.02.74</t>
  </si>
  <si>
    <t>CONJ 4 CABOS P/ ENTRADA ENERGIA SECCAO 35MM2 C/ ELETRODUTOS</t>
  </si>
  <si>
    <t>09.02.75</t>
  </si>
  <si>
    <t>CONJ 4 CABOS P/ ENTRADA ENERGIA SECCAO 50MM2 C/ ELETRODUTOS</t>
  </si>
  <si>
    <t>09.02.76</t>
  </si>
  <si>
    <t>CONJ 4 CABOS P/ ENTRADA ENERGIA SECCAO 70MM2 C/ ELETRODUTOS</t>
  </si>
  <si>
    <t>09.02.77</t>
  </si>
  <si>
    <t>CONJ 4 CABOS P/ ENTRADA ENERGIA SECCAO 95MM2 C/ ELETRODUTOS</t>
  </si>
  <si>
    <t>09.02.78</t>
  </si>
  <si>
    <t>CONJ 4 CABOS P/ ENTRADA ENERGIA SECCAO 120MM2 C/ ELETRODUTOS</t>
  </si>
  <si>
    <t>09.02.79</t>
  </si>
  <si>
    <t>CONJ 4 CABOS P/ ENTRADA ENERGIA SECCAO 150MM2 C/ ELETRODUTOS</t>
  </si>
  <si>
    <t>09.02.80</t>
  </si>
  <si>
    <t>CONJ 4 CABOS P/ ENTRADA ENERGIA SECCAO 185MM2 C/ ELETRODUTOS</t>
  </si>
  <si>
    <t>09.02.81</t>
  </si>
  <si>
    <t>CONJ ENTRADA P/ TELEFONE EM ENTRADA DE ENERGIA</t>
  </si>
  <si>
    <t>09.02.82</t>
  </si>
  <si>
    <t>CHAVE SECCIONADORA NH C/ CARGA 3X125A TAM 00 C/ FUSIVEIS</t>
  </si>
  <si>
    <t>09.02.83</t>
  </si>
  <si>
    <t>CHAVE SECCIONADORA NH C/ CARGA 3X250A TAM 01 C/ FUSIVEIS</t>
  </si>
  <si>
    <t>09.02.84</t>
  </si>
  <si>
    <t>CHAVE SECCIONADORA NH C/ CARGA 3X400A TAM 02 C/ FUSIVEIS</t>
  </si>
  <si>
    <t>09.02.85</t>
  </si>
  <si>
    <t>DISJUNTOR BIPOLAR TERMOMAGNETICO 2X10A A 2X50A</t>
  </si>
  <si>
    <t>09.02.86</t>
  </si>
  <si>
    <t>DISJUNTOR BIPOLAR TERMOMAGNETICO 2X60A A 2X100A</t>
  </si>
  <si>
    <t>09.02.87</t>
  </si>
  <si>
    <t>DISJUNTOR TRIPOLAR TERMOMAGNETICO 3X10A A 3X50A</t>
  </si>
  <si>
    <t>09.02.88</t>
  </si>
  <si>
    <t>DISJUNTOR TRIPOLAR TERMOMAGNETICO 3X60A A 3X100A</t>
  </si>
  <si>
    <t>09.02.89</t>
  </si>
  <si>
    <t>DISJUNTOR TRIPOLAR TERMOMAGNETICO 125A A 225A</t>
  </si>
  <si>
    <t>09.02.90</t>
  </si>
  <si>
    <t>DISJUNTOR TRIPOLAR TERMOMAGNETICO 3X125A A 3X225A</t>
  </si>
  <si>
    <t>09.02.91</t>
  </si>
  <si>
    <t>CHAVE FACA SECA 2X200A BASE MARMORE</t>
  </si>
  <si>
    <t>09.02.92</t>
  </si>
  <si>
    <t>CHAVE FACA SECA 2X400A BASE MARMORE</t>
  </si>
  <si>
    <t>09.02.93</t>
  </si>
  <si>
    <t>CHAVE FACA SECA 3X200A BASE MARMORE</t>
  </si>
  <si>
    <t>09.02.94</t>
  </si>
  <si>
    <t>CHAVE FACA SECA 3X400A BASE MARMORE</t>
  </si>
  <si>
    <t>09.02.95</t>
  </si>
  <si>
    <t>CHAVE SECCIONADORA NH 3X125A SECA</t>
  </si>
  <si>
    <t>09.02.96</t>
  </si>
  <si>
    <t>CHAVE SECCIONADORA NH 3X250A SECA</t>
  </si>
  <si>
    <t>09.02.97</t>
  </si>
  <si>
    <t>CHAVE SECCIONADORA NH 3X400A SECA</t>
  </si>
  <si>
    <t>09.02.98</t>
  </si>
  <si>
    <t>SERVICOS DE ENTRADA DE BAIXA TENSAO</t>
  </si>
  <si>
    <t>09.02.99</t>
  </si>
  <si>
    <t>ENTRADA: INTERLIGACAO AO QUADRO GERAL</t>
  </si>
  <si>
    <t>09.03.00</t>
  </si>
  <si>
    <t>FIO DE 4 MM2 - 750 V DE ISOLACAO</t>
  </si>
  <si>
    <t>09.03.01</t>
  </si>
  <si>
    <t>FIO DE 6 MM2 - 750 V DE ISOLACAO</t>
  </si>
  <si>
    <t>09.03.02</t>
  </si>
  <si>
    <t>FIO DE 10 MM2 - 750 V DE ISOLACAO</t>
  </si>
  <si>
    <t>09.03.03</t>
  </si>
  <si>
    <t>CABO DE 16 MM2 - 750 V DE ISOLACAO</t>
  </si>
  <si>
    <t>09.03.04</t>
  </si>
  <si>
    <t>CABO DE 25 MM2 - 750 V DE ISOLACAO</t>
  </si>
  <si>
    <t>09.03.05</t>
  </si>
  <si>
    <t>CABO DE 35 MM2 - 750 V DE ISOLACAO</t>
  </si>
  <si>
    <t>09.03.06</t>
  </si>
  <si>
    <t>CABO DE 50 MM2 - 750 V DE ISOLACAO</t>
  </si>
  <si>
    <t>09.03.07</t>
  </si>
  <si>
    <t>CABO DE 70 MM2 - 750 V DE ISOLACAO</t>
  </si>
  <si>
    <t>09.03.08</t>
  </si>
  <si>
    <t>CABO DE 95 MM2 - 750 V DE ISOLACAO</t>
  </si>
  <si>
    <t>09.03.09</t>
  </si>
  <si>
    <t>CABO DE 120 MM2 - 750 V DE ISOLACAO</t>
  </si>
  <si>
    <t>09.03.10</t>
  </si>
  <si>
    <t>CABO DE 150 MM2 - 750 V DE ISOLACAO</t>
  </si>
  <si>
    <t>09.03.11</t>
  </si>
  <si>
    <t>CABO DE 185 MM2 - 750 V DE ISOLACAO</t>
  </si>
  <si>
    <t>09.03.12</t>
  </si>
  <si>
    <t>CABO DE 240 MM2 - 750 V DE ISOLACAO</t>
  </si>
  <si>
    <t>09.03.13</t>
  </si>
  <si>
    <t>CABO DE 300 MM2 - 750 V DE ISOLACAO</t>
  </si>
  <si>
    <t>09.03.14</t>
  </si>
  <si>
    <t>CABO DE 4 MM2 - 1000 V - 2 ISOLACOES</t>
  </si>
  <si>
    <t>09.03.17</t>
  </si>
  <si>
    <t>CABO DE 6 MM2 - 1000 V - 2 ISOLACOES</t>
  </si>
  <si>
    <t>09.03.18</t>
  </si>
  <si>
    <t>CABO DE 10 MM2 - 1000 V - 2 ISOLACOES</t>
  </si>
  <si>
    <t>SO-17 SOLEIRA EM GRANILITE L=22CM DESNIVEL 2CM</t>
  </si>
  <si>
    <t>13.06.77</t>
  </si>
  <si>
    <t>SO-18 SOLEIRA EM CIMENTADO L=15,5CM DESNIVEL 2 A 5 CM</t>
  </si>
  <si>
    <t>13.06.78</t>
  </si>
  <si>
    <t>SO-19 SOLEIRA EM CIMENTADO L=22CM DESNIVEL 2 A 5 CM</t>
  </si>
  <si>
    <t>13.06.79</t>
  </si>
  <si>
    <t>SO-20 SOLEIRA EM GRANILITE L=15,5CM DESNIVEL 2 A 5 CM</t>
  </si>
  <si>
    <t>13.06.80</t>
  </si>
  <si>
    <t>ARMADURAS</t>
  </si>
  <si>
    <t>02.04.99</t>
  </si>
  <si>
    <t>CONCRETO</t>
  </si>
  <si>
    <t>02.05.00</t>
  </si>
  <si>
    <t>CONCRETO DOSADO E LANCADO FCK= 20 M PA</t>
  </si>
  <si>
    <t>02.05.14</t>
  </si>
  <si>
    <t>CONCRETO DOSADO E LANCADO FCK=25MPA</t>
  </si>
  <si>
    <t>02.05.18</t>
  </si>
  <si>
    <t>CONCRETO DOSADO E LANCADO FCK=30MPA</t>
  </si>
  <si>
    <t>02.05.19</t>
  </si>
  <si>
    <t>CONCRETO DOSADO,BOMBEADO E LANCADO FCK= 20 M PA</t>
  </si>
  <si>
    <t>02.05.24</t>
  </si>
  <si>
    <t>CONCRETO DOSADO,BOMBEADO E LANCADO FCK=25MPA</t>
  </si>
  <si>
    <t>02.05.28</t>
  </si>
  <si>
    <t>09.03.19</t>
  </si>
  <si>
    <t>CABO DE 16 MM2 - 1000 V - 2 ISOLACOES</t>
  </si>
  <si>
    <t>09.03.20</t>
  </si>
  <si>
    <t>CABO DE 25 MM2 - 1000 V - 2 ISOLACOES</t>
  </si>
  <si>
    <t>09.03.21</t>
  </si>
  <si>
    <t>CABO DE 35 MM2 - 1000 V - 2 ISOLACOES</t>
  </si>
  <si>
    <t>09.03.22</t>
  </si>
  <si>
    <t>CABO DE 50 MM2 - 1000 V - 2 ISOLACOES</t>
  </si>
  <si>
    <t>09.03.23</t>
  </si>
  <si>
    <t>CABO DE 70 MM2 - 1000 V - 2 ISOLACOES</t>
  </si>
  <si>
    <t>09.03.24</t>
  </si>
  <si>
    <t>CABO DE 95 MM2 - 1000 V - 2 ISOLACOES</t>
  </si>
  <si>
    <t>09.03.25</t>
  </si>
  <si>
    <t>CABO DE 120 MM2 - 1000 V - 2 ISOLACOES</t>
  </si>
  <si>
    <t>09.03.26</t>
  </si>
  <si>
    <t>CABO DE 150 MM2 - 1000 V - 2 ISOLACOES</t>
  </si>
  <si>
    <t>09.03.27</t>
  </si>
  <si>
    <t>CABO DE 185 MM2 - 1000 V - 2 ISOLACOES</t>
  </si>
  <si>
    <t>09.03.28</t>
  </si>
  <si>
    <t>CABO DE 240 MM2 - 1000 V - 2 ISOLACOES</t>
  </si>
  <si>
    <t>09.03.29</t>
  </si>
  <si>
    <t>CABO DE 300 MM2 - 1000 V - 2 ISOLACOES</t>
  </si>
  <si>
    <t>09.03.30</t>
  </si>
  <si>
    <t>ELETRODUTO DE PVC RIGIDO ROSCAVEL DE 25MM - INCL CONEXOES</t>
  </si>
  <si>
    <t>09.03.46</t>
  </si>
  <si>
    <t>ELETRODUTO DE PVC RIGIDO ROSCAVEL DE 32MM - INCL CONEXOES</t>
  </si>
  <si>
    <t>09.03.47</t>
  </si>
  <si>
    <t>ELETRODUTO DE PVC RIGIDO ROSCAVEL DE 40MM - INCL CONEXOES</t>
  </si>
  <si>
    <t>09.03.48</t>
  </si>
  <si>
    <t>ELETRODUTO DE PVC RIGIDO ROSCAVEL DE 50MM - INCL CONEXOES</t>
  </si>
  <si>
    <t>09.03.49</t>
  </si>
  <si>
    <t>ELETRODUTO DE PVC RIGIDO ROSCAVEL DE 60MM - INCL CONEXOES</t>
  </si>
  <si>
    <t>09.03.50</t>
  </si>
  <si>
    <t>ELETRODUTO DE PVC RIGIDO ROSCAVEL DE 75MM - INCL CONEXOES</t>
  </si>
  <si>
    <t>09.03.51</t>
  </si>
  <si>
    <t>ELETRODUTO DE PVC RIGIDO ROSCAVEL DE 85MM - INCL CONEXOES</t>
  </si>
  <si>
    <t>09.03.52</t>
  </si>
  <si>
    <t>ELETRODUTO DE PVC RIGIDO ROSCAVEL DE 110MM -INCL CONEXOES</t>
  </si>
  <si>
    <t>09.03.53</t>
  </si>
  <si>
    <t>ELETRODUTO EM POLIETILENO DE 25MM-INCLUSIVE CONEXOES</t>
  </si>
  <si>
    <t>09.03.58</t>
  </si>
  <si>
    <t>ELETRODUTO EM POLIETILENO DE 32MM-INCLUSIVE CONEXOES</t>
  </si>
  <si>
    <t>09.03.59</t>
  </si>
  <si>
    <t>09.03.90</t>
  </si>
  <si>
    <t>SERVICOS DE INTERLIGACAO AO QUADRO GERAL</t>
  </si>
  <si>
    <t>09.03.99</t>
  </si>
  <si>
    <t>QUADRO GERAL</t>
  </si>
  <si>
    <t>09.04.00</t>
  </si>
  <si>
    <t>QUADRO GERAL-CUBICULO CHAPA ACO 16 COM PORTA E FECHO</t>
  </si>
  <si>
    <t>09.04.06</t>
  </si>
  <si>
    <t>QUADRO GERAL : CHAVE SECCIONADORA NH C/ FUSIVEL 3X125A</t>
  </si>
  <si>
    <t>09.04.07</t>
  </si>
  <si>
    <t>QUADRO GERAL : CHAVE SECCIONADORA NH C/ FUSIVEL 3X250A</t>
  </si>
  <si>
    <t>09.04.08</t>
  </si>
  <si>
    <t>QUADRO GERAL : CHAVE SECCIONADORA NH C/ FUSIVEL 3X400A</t>
  </si>
  <si>
    <t>09.04.09</t>
  </si>
  <si>
    <t>QUADRO GERAL-CHAVE GERAL SECA TIPO FACA - 30 A</t>
  </si>
  <si>
    <t>09.04.10</t>
  </si>
  <si>
    <t>QUADRO GERAL-CHAVE GERAL SECA TIPO FACA - 60 A</t>
  </si>
  <si>
    <t>09.04.11</t>
  </si>
  <si>
    <t>QUADRO GERAL-CHAVE GERAL SECA TIPO FACA - 100 A</t>
  </si>
  <si>
    <t>09.04.12</t>
  </si>
  <si>
    <t>QUADRO GERAL-CHAVE GERAL SECA TIPO FACA - 200 A</t>
  </si>
  <si>
    <t>09.04.14</t>
  </si>
  <si>
    <t>QUADRO GERAL-CHAVE GERAL SECA TIPO FACA - 400 A</t>
  </si>
  <si>
    <t>09.04.15</t>
  </si>
  <si>
    <t>QUADRO GERAL - DISJUNTOR TERMOMAGNETICO 3X10A A 3X50A</t>
  </si>
  <si>
    <t>09.04.19</t>
  </si>
  <si>
    <t>QUADRO GERAL - DISJUNTOR TERMOMAGNETICO 3X60A A 3X100A</t>
  </si>
  <si>
    <t>09.04.20</t>
  </si>
  <si>
    <t>QUADRO GERAL - DISJUNTOR TERMO MAGNETICO 3X200A</t>
  </si>
  <si>
    <t>09.04.21</t>
  </si>
  <si>
    <t>QUADRO GERAL - DISJUNTOR TERMO MAGNETICO 3X400A</t>
  </si>
  <si>
    <t>09.04.22</t>
  </si>
  <si>
    <t>QUADRO GERAL - DISJUNTOR TERMO MAGNETICO 3X600A</t>
  </si>
  <si>
    <t>09.04.23</t>
  </si>
  <si>
    <t>QUADRO GERAL - DISJUNTOR TERMO MAGNETICO 3X800A</t>
  </si>
  <si>
    <t>09.04.24</t>
  </si>
  <si>
    <t>DISJUNTOR TERMOMAGNETICO 3X125A A 3X225A</t>
  </si>
  <si>
    <t>09.04.25</t>
  </si>
  <si>
    <t>INTERRUPTOR AUTOM. DIFERENCIAL (DISPOSITIVO DR) 40A/30MA</t>
  </si>
  <si>
    <t>09.04.36</t>
  </si>
  <si>
    <t>INTERRUPTOR AUTOM. DIFERENCIAL (DISPOSITIVO DR) 63A/30MA</t>
  </si>
  <si>
    <t>09.04.37</t>
  </si>
  <si>
    <t>INTERRUPTOR AUTOM. DIFERENCIAL (DISPOSITIVO DR) 40A/500MA</t>
  </si>
  <si>
    <t>09.04.38</t>
  </si>
  <si>
    <t>INTERRUPTOR AUTOM. DIFERENCIAL (DISPOSITIVO DR) 63A/500MA</t>
  </si>
  <si>
    <t>09.04.39</t>
  </si>
  <si>
    <t>QUADRO GERAL-BARRAMENTO DE 30 A</t>
  </si>
  <si>
    <t>09.04.40</t>
  </si>
  <si>
    <t>QUADRO GERAL-BARRAMENTO DE 60 A</t>
  </si>
  <si>
    <t>09.04.41</t>
  </si>
  <si>
    <t>QUADRO GERAL-BARRAMENTO DE 100 A</t>
  </si>
  <si>
    <t>09.04.42</t>
  </si>
  <si>
    <t>QUADRO GERAL-BARRAMENTO DE 150 A</t>
  </si>
  <si>
    <t>09.04.43</t>
  </si>
  <si>
    <t>QUADRO GERAL-BARRAMENTO DE 200 A</t>
  </si>
  <si>
    <t>09.04.44</t>
  </si>
  <si>
    <t>QUADRO GERAL-BARRAMENTO DE 400 A</t>
  </si>
  <si>
    <t>09.04.45</t>
  </si>
  <si>
    <t>QUADRO GERAL-BARRAMENTO DE 800 A</t>
  </si>
  <si>
    <t>09.04.46</t>
  </si>
  <si>
    <t>03.03.51</t>
  </si>
  <si>
    <t>PAINEIS/LAJES FORRO EM CONCRETO CELULAR AUTOCLAVADO E=7,50CM</t>
  </si>
  <si>
    <t>03.03.53</t>
  </si>
  <si>
    <t>LAJE PRE-FABRICADA PRE-LAJE TRELICADA BIDIR C/ EPS PLT20-100KGF/M2</t>
  </si>
  <si>
    <t>03.03.54</t>
  </si>
  <si>
    <t>TIJOLO FURADO CERAMICO P/ENCHIMENTO DE REBAIXO DE LAJE</t>
  </si>
  <si>
    <t>03.03.55</t>
  </si>
  <si>
    <t>CONCRETO PREPARADO NO LOCAL C/AGREGADO LEVE P/ENCHIMENTO</t>
  </si>
  <si>
    <t>03.03.56</t>
  </si>
  <si>
    <t>LAJE PRE-FABRICADA PRE-LAJE TRELICADA BIDIR C/ EPS PLT20-300KGF/M2</t>
  </si>
  <si>
    <t>03.03.58</t>
  </si>
  <si>
    <t>LAJE PRE-FABRICADA PRE-LAJE TRELICADA BIDIR C/ EPS PLT20-500KGF/M2</t>
  </si>
  <si>
    <t>03.03.59</t>
  </si>
  <si>
    <t>LAJE PRE-FABRICADA PRE-LAJE TRELICADA BIDIR C/ EPS PLT25-300KGF/M2</t>
  </si>
  <si>
    <t>03.03.63</t>
  </si>
  <si>
    <t>LAJE STEEL DECK E=0,95MM PARA PISO E=15CM C/ CAPA CONCRETO FCK=25</t>
  </si>
  <si>
    <t>03.03.64</t>
  </si>
  <si>
    <t>LAJE STEEL DECK E=0,80MM PARA FORRO E=15CM C/ CAPA CONCRETO FCK=25</t>
  </si>
  <si>
    <t>03.03.65</t>
  </si>
  <si>
    <t>LAJE PRE-FABRICADA PRE-LAJE TRELICADA BIDIR C/ EPS PLT25-500KGF/M2</t>
  </si>
  <si>
    <t>03.03.67</t>
  </si>
  <si>
    <t>REFORCO PARA LAJE MISTA</t>
  </si>
  <si>
    <t>03.03.80</t>
  </si>
  <si>
    <t>LAJE PRE-FABRICADA PRE-LAJE TRELICADA UNIDIR C/ EPS PLT12-100KGF/M2</t>
  </si>
  <si>
    <t>03.03.82</t>
  </si>
  <si>
    <t>LAJE PRE-FABRICADA PRE-LAJE TRELICADA UNIDIR C/ EPS PLT16-100KGF/M2</t>
  </si>
  <si>
    <t>03.03.83</t>
  </si>
  <si>
    <t>LAJE PRE-FABRICADA PRE-LAJE TRELICADA UNIDIR C/ EPS PLT16-300KGF/M2</t>
  </si>
  <si>
    <t>03.03.84</t>
  </si>
  <si>
    <t>LAJE PRE-FABRICADA PRE-LAJE TRELICADA UNIDIR C/ EPS PLT20-100KGF/M2</t>
  </si>
  <si>
    <t>03.03.85</t>
  </si>
  <si>
    <t>LAJE PRE-FABRICADA PRE-LAJE TRELICADA UNIDIR C/ EPS PLT20-300KGF/M2</t>
  </si>
  <si>
    <t>03.03.86</t>
  </si>
  <si>
    <t>LAJE PRE-FABRICADA PRE-LAJE TRELICADA UNIDIR C/ EPS PLT20-500KGF/M2</t>
  </si>
  <si>
    <t>03.03.87</t>
  </si>
  <si>
    <t>LAJE PRE-FABRICADA PRE-LAJE TRELICADA UNIDIR C/EPS PLT25-300KGF/M2</t>
  </si>
  <si>
    <t>03.03.88</t>
  </si>
  <si>
    <t>LAJE PRE-FABRICADA PRE-LAJE TRELICADA UNIDIR C/ EPS PLT25-500KGF/M2</t>
  </si>
  <si>
    <t>03.03.89</t>
  </si>
  <si>
    <t>03.03.98</t>
  </si>
  <si>
    <t>03.03.99</t>
  </si>
  <si>
    <t>ESTRUTURA METALICA</t>
  </si>
  <si>
    <t>03.04.00</t>
  </si>
  <si>
    <t>FORNECIMENTO DE EST MET - ACO ESTRUTURAL ASTM OU ABNT - NAO PATINAVEL</t>
  </si>
  <si>
    <t>03.04.01</t>
  </si>
  <si>
    <t>FORNEC DE ESTR METALICA ACO ASTM A709/A588 (RESIST A CORROSAO)</t>
  </si>
  <si>
    <t>03.04.03</t>
  </si>
  <si>
    <t>MONTAGEM DE ESTRUTURA METALICA</t>
  </si>
  <si>
    <t>03.04.05</t>
  </si>
  <si>
    <t>DESMONTAGEM DE ESTRUTURA METALICA</t>
  </si>
  <si>
    <t>03.04.30</t>
  </si>
  <si>
    <t>ESTRUTURAS METALICAS</t>
  </si>
  <si>
    <t>03.04.99</t>
  </si>
  <si>
    <t>ESTRUTURA DE MADEIRA</t>
  </si>
  <si>
    <t>03.05.00</t>
  </si>
  <si>
    <t>PILAR DE MADEIRA (PASSAGEM COBERTA)</t>
  </si>
  <si>
    <t>03.05.10</t>
  </si>
  <si>
    <t>VIGA DE MADEIRA 6X12 CM (PASSAGEM COBERTA)</t>
  </si>
  <si>
    <t>03.05.11</t>
  </si>
  <si>
    <t>VIGA DE MADEIRA 6X16 CM (PASSAGEM COBERTA)</t>
  </si>
  <si>
    <t>03.05.12</t>
  </si>
  <si>
    <t>ESTRUTURAS DE MADEIRA</t>
  </si>
  <si>
    <t>03.05.99</t>
  </si>
  <si>
    <t>03.50.00</t>
  </si>
  <si>
    <t>DE CONCRETO INCLUINDO REVESTIMENTOS (MANUAL)</t>
  </si>
  <si>
    <t>03.50.01</t>
  </si>
  <si>
    <t>DE LAJES MISTAS OU PRE-MOLDADAS INCLUINDO REVESTIMENTOS (MANUAL)</t>
  </si>
  <si>
    <t>03.50.05</t>
  </si>
  <si>
    <t>03.50.99</t>
  </si>
  <si>
    <t>03.60.00</t>
  </si>
  <si>
    <t>03.60.99</t>
  </si>
  <si>
    <t>03.70.00</t>
  </si>
  <si>
    <t>03.70.99</t>
  </si>
  <si>
    <t>CONSERVACAO - SUPER ESTRUTURA</t>
  </si>
  <si>
    <t>03.80.00</t>
  </si>
  <si>
    <t>03.80.99</t>
  </si>
  <si>
    <t>ALVENARIA E OUTROS ELEMENTOS DIVISORIOS</t>
  </si>
  <si>
    <t>04.00.00</t>
  </si>
  <si>
    <t>ALVENARIA</t>
  </si>
  <si>
    <t>04.01.00</t>
  </si>
  <si>
    <t>ALVENARIA DE TIJOLO DE BARRO MACICO E=1/4 TIJOLO</t>
  </si>
  <si>
    <t>04.01.01</t>
  </si>
  <si>
    <t>ALVENARIA DE TIJOLO DE BARRO MACICO E=1/2 TIJOLO</t>
  </si>
  <si>
    <t>04.01.02</t>
  </si>
  <si>
    <t>ALVENARIA DE TIJOLO DE BARRO MACICO E=1 TIJOLO</t>
  </si>
  <si>
    <t>04.01.03</t>
  </si>
  <si>
    <t>ALVENARIA DE TIJOLO DE BARRO A VISTA E=1/4 TIJOLO</t>
  </si>
  <si>
    <t>04.01.12</t>
  </si>
  <si>
    <t>08.02.62</t>
  </si>
  <si>
    <t>TUBO DE COBRE P/ GAS CLASSE A S/COST DN=1 1/4 (35) SOLDA FOSCOPER</t>
  </si>
  <si>
    <t>08.02.63</t>
  </si>
  <si>
    <t>TUBO DE COBRE P/ GAS CLSSE A S/COST DN=1 1/2 (42) SOLDA FOSCOPER</t>
  </si>
  <si>
    <t>08.02.64</t>
  </si>
  <si>
    <t>SERVICOS EM ABRIGO E REDE DE GAS</t>
  </si>
  <si>
    <t>08.02.99</t>
  </si>
  <si>
    <t>REDE DE AGUA FRIA: TUBULACOES</t>
  </si>
  <si>
    <t>08.03.00</t>
  </si>
  <si>
    <t>TUBO ACO GALVANIZ NBR5580-CL MEDIA, DN15MM (1/2") - INCL CONEXOES</t>
  </si>
  <si>
    <t>08.03.01</t>
  </si>
  <si>
    <t>TUBO ACO GALVANIZ NBR5580-CL MEDIA, DN20MM (3/4") - INCL CONEXOES</t>
  </si>
  <si>
    <t>08.03.02</t>
  </si>
  <si>
    <t>TUBO ACO GALVANIZ NBR5580-CL MEDIA, DN25MM (1") - INCL. CONEXOES</t>
  </si>
  <si>
    <t>08.03.03</t>
  </si>
  <si>
    <t>TUBO ACO GALVANIZ NBR 5580-CL MEDIA, DN32MM (1 1/4")-INCL CONEXOES</t>
  </si>
  <si>
    <t>08.03.04</t>
  </si>
  <si>
    <t>TUBO ACO GALVANIZ NBR5580-CL MEDIA, DN40MM (1 1/2")-INCL CONEXOES</t>
  </si>
  <si>
    <t>08.03.05</t>
  </si>
  <si>
    <t>TUBO ACO GALVANIZ NBR5580-CL MEDIA, DN50MM (2") - INCL CONEXOES</t>
  </si>
  <si>
    <t>08.03.06</t>
  </si>
  <si>
    <t>TUBO ACO GALVANIZ NBR5580-CL MEDIA, DN65MM (2 1/2") - INCL CONEXOES</t>
  </si>
  <si>
    <t>08.03.07</t>
  </si>
  <si>
    <t>TUBO ACO GALVANIZ NBR5580-CL MEDIA, DN80MM (3")-INCL CONEXOES</t>
  </si>
  <si>
    <t>08.03.08</t>
  </si>
  <si>
    <t>TUBO ACO GALVANIZ NBR5580-CL MEDIA, DN100MM (4")-INCL CONEXOES</t>
  </si>
  <si>
    <t>08.03.09</t>
  </si>
  <si>
    <t>TUBO ACO GALVANIZ NBR5580-CL MEDIA, DN 150MM (6") - INCL CONEXOES</t>
  </si>
  <si>
    <t>08.03.10</t>
  </si>
  <si>
    <t>08.03.12</t>
  </si>
  <si>
    <t>TUBO DE PVC RIGIDO JUNTA SOLDAVEL DN 20MM (1/2") INCL CONEXOES</t>
  </si>
  <si>
    <t>08.03.15</t>
  </si>
  <si>
    <t>TUBO DE PVC RIGIDO JUNTA SOLDAVEL DN 25MM (3/4") INCL CONEXOES</t>
  </si>
  <si>
    <t>08.03.16</t>
  </si>
  <si>
    <t>TUBO DE PVC RIGIDO JUNTA SOLDAVEL DN 32MM (1") INCL CONEXOES</t>
  </si>
  <si>
    <t>08.03.17</t>
  </si>
  <si>
    <t>TUBO DE PVC RIGIDO JUNTA SOLDAVEL DN 40MM (1.1/4") INCL CONEXOES</t>
  </si>
  <si>
    <t>08.03.18</t>
  </si>
  <si>
    <t>TUBO DE PVC RIGIDO JUNTA SOLDAVEL DN 50MM (1.1/2") INCL CONEXOES</t>
  </si>
  <si>
    <t>08.03.19</t>
  </si>
  <si>
    <t>TUBO DE PVC RIGIDO JUNTA SOLDAVEL DN 60MM (2") INCL CONEXOES</t>
  </si>
  <si>
    <t>08.03.20</t>
  </si>
  <si>
    <t>TUBO DE PVC RIGIDO JUNTA SOLDAVEL DN 75MM (2.1/2") INCL CONEXOES</t>
  </si>
  <si>
    <t>08.03.21</t>
  </si>
  <si>
    <t>TUBO DE PVC RIGIDO JUNTA SOLDAVEL DN 85MM (3") INCL CONEXOES</t>
  </si>
  <si>
    <t>08.03.22</t>
  </si>
  <si>
    <t>TUBO DE PVC RIGIDO JUNTA SOLDAVEL DN 110MM (4") INCL CONEXOES</t>
  </si>
  <si>
    <t>08.03.23</t>
  </si>
  <si>
    <t>SERVICOS EM REDE DE AGUA FRIA</t>
  </si>
  <si>
    <t>08.03.99</t>
  </si>
  <si>
    <t>REDE DE AGUA FRIA: DEMAIS SERVICOS</t>
  </si>
  <si>
    <t>08.04.00</t>
  </si>
  <si>
    <t>REGISTRO DE GAVETA BRUTO DN 15MM (1/2")</t>
  </si>
  <si>
    <t>08.04.01</t>
  </si>
  <si>
    <t>REGISTRO DE GAVETA BRUTO DN 20MM (3/4")</t>
  </si>
  <si>
    <t>08.04.02</t>
  </si>
  <si>
    <t>REGISTRO DE GAVETA BRUTO DN 25MM (1")</t>
  </si>
  <si>
    <t>08.04.03</t>
  </si>
  <si>
    <t>REGISTRO DE GAVETA BRUTO DN 32MM (1 1/4")</t>
  </si>
  <si>
    <t>08.04.04</t>
  </si>
  <si>
    <t>REGISTRO DE GAVETA BRUTO DN 40MM 1 1/2"</t>
  </si>
  <si>
    <t>08.04.05</t>
  </si>
  <si>
    <t>REGISTRO DE GAVETA BRUTO DN 50MM (2")</t>
  </si>
  <si>
    <t>08.04.06</t>
  </si>
  <si>
    <t>REGISTRO DE GAVETA BRUTO DN 65MM (2 1/2")</t>
  </si>
  <si>
    <t>08.04.07</t>
  </si>
  <si>
    <t>REGISTRO DE GAVETA BRUTO DN 80MM (3")</t>
  </si>
  <si>
    <t>08.04.08</t>
  </si>
  <si>
    <t>REGISTRO DE GAVETA BRUTO DN 100MM (4")</t>
  </si>
  <si>
    <t>08.04.09</t>
  </si>
  <si>
    <t>REGISTRO DE PRESSAO BRUTO DE 1/2"</t>
  </si>
  <si>
    <t>08.04.15</t>
  </si>
  <si>
    <t>REGISTRO DE PRESSAO BRUTO DE 3/4"</t>
  </si>
  <si>
    <t>08.04.16</t>
  </si>
  <si>
    <t>REGISTRO DE GAVETA COM CANOPLA CROMADA DN 15MM (1/2")</t>
  </si>
  <si>
    <t>08.04.21</t>
  </si>
  <si>
    <t>REGISTRO DE GAVETA COM CANOPLA CROMADA DN 20MM (3/4")</t>
  </si>
  <si>
    <t>08.04.22</t>
  </si>
  <si>
    <t>REGISTRO DE GAVETA COM CANOPLA CROMADA DN 25MM (1")</t>
  </si>
  <si>
    <t>08.04.23</t>
  </si>
  <si>
    <t>REGISTRO DE GAVETA COM CANOPLA CROMADA DN 32MM (1 1/4")</t>
  </si>
  <si>
    <t>08.04.24</t>
  </si>
  <si>
    <t>REGISTRO DE GAVETA COM CANOPLA CROMADA DN 40MM (1 1/2")</t>
  </si>
  <si>
    <t>08.04.25</t>
  </si>
  <si>
    <t>REGISTRO DE PRESSAO C/ CANOPLA CROMADA DN 15MM (1/2")</t>
  </si>
  <si>
    <t>08.04.31</t>
  </si>
  <si>
    <t>REGISTRO DE PRESSAO C/ CANOPLA CROMADA DN 20MM (3/4")</t>
  </si>
  <si>
    <t>08.04.32</t>
  </si>
  <si>
    <t>VALVULA DE DESCARGA COMUM COM CANOPLA CROMADA LISA DN 32MM (1 1/4")</t>
  </si>
  <si>
    <t>08.04.41</t>
  </si>
  <si>
    <t>VALVULA DE DESCARGA COMUM COM CANOPLA CROMADA LISA DN 40MM (1 1/2")</t>
  </si>
  <si>
    <t>08.04.42</t>
  </si>
  <si>
    <t>VALVULA DE DESCARGA C/ REG INCORP DN=32MM(1 1/4) ACAB ANTIVANDALISMO</t>
  </si>
  <si>
    <t>08.04.43</t>
  </si>
  <si>
    <t>VALVULA DE DESCARGA C/ REG INCORP DN=40MM(1 1/2) ACAB ANTIVANDALISMO</t>
  </si>
  <si>
    <t>08.04.44</t>
  </si>
  <si>
    <t>VALVULA DE DESCARGA DE FECHAMENTO AUTOMATICO PARA MICTORIO</t>
  </si>
  <si>
    <t>08.04.48</t>
  </si>
  <si>
    <t>VALVULA DE DESCARGA C/REG INCORP DN 32MM (1 1/4") C/ ACAB SIMPLES</t>
  </si>
  <si>
    <t>08.04.51</t>
  </si>
  <si>
    <t>VALVULA DE DESCARGA C/REG INCORP DN 40MM (1 1/2") C/ ACAB SIMPLES</t>
  </si>
  <si>
    <t>08.04.52</t>
  </si>
  <si>
    <t>ENVELOPE DE CONCRETO PARA DUTOS</t>
  </si>
  <si>
    <t>08.04.60</t>
  </si>
  <si>
    <t>08.04.99</t>
  </si>
  <si>
    <t>REDE DE INCENDIO: TUBULACOES</t>
  </si>
  <si>
    <t>08.07.00</t>
  </si>
  <si>
    <t>CÓDIGO DA OBRA</t>
  </si>
  <si>
    <t>PI</t>
  </si>
  <si>
    <t>DATA BASE</t>
  </si>
  <si>
    <t>MUNICÍPIO</t>
  </si>
  <si>
    <t>TIPO DE INTERVENÇÃO</t>
  </si>
  <si>
    <t>DATA MEDIÇÃO:</t>
  </si>
  <si>
    <t>MEDIÇÃO:</t>
  </si>
  <si>
    <t>EMPREITEIRA</t>
  </si>
  <si>
    <t>CONTRATO</t>
  </si>
  <si>
    <t>PRAZO</t>
  </si>
  <si>
    <t>OIS</t>
  </si>
  <si>
    <t>PREV. TÉRMINO</t>
  </si>
  <si>
    <t>CÓDIGO</t>
  </si>
  <si>
    <t>DESCRIÇÃO</t>
  </si>
  <si>
    <t>QUANTIDADE</t>
  </si>
  <si>
    <t>UNIDADE</t>
  </si>
  <si>
    <t>DESCRIÇÃO DOS SERVIÇOS</t>
  </si>
  <si>
    <t>UNID.</t>
  </si>
  <si>
    <t>P.SERVIÇO</t>
  </si>
  <si>
    <t>SERVICOS PRELIMINARES</t>
  </si>
  <si>
    <t>LIMPEZA DO TERRENO</t>
  </si>
  <si>
    <t>01.01.00</t>
  </si>
  <si>
    <t>RETIRANDO A VEGETACAO, TRONCOS ATE 5CM DE DIAMETRO E RASPAGEM</t>
  </si>
  <si>
    <t>M2</t>
  </si>
  <si>
    <t>01.01.01</t>
  </si>
  <si>
    <t>CORTE, RECORTE E REMOCAO DE ARVORES INCL RAIZES DIAM&gt;5&lt;15CM</t>
  </si>
  <si>
    <t>UN</t>
  </si>
  <si>
    <t>01.01.10</t>
  </si>
  <si>
    <t>CORTE, RECORTE E REMOCAO DE ARVORES INCL RAIZES DIAM&gt;15&lt;30CM</t>
  </si>
  <si>
    <t>01.01.11</t>
  </si>
  <si>
    <t>CORTE, RECORTE E REMOCAO DE ARVORES INCL RAIZES DIAM&gt;30&lt;60CM</t>
  </si>
  <si>
    <t>01.01.12</t>
  </si>
  <si>
    <t>CORTE, RECORTE E REMOCAO DE ARVORES INCL RAIZES DIAM&gt;60CM</t>
  </si>
  <si>
    <t>01.01.13</t>
  </si>
  <si>
    <t>LIMPEZAS DO TERRENO</t>
  </si>
  <si>
    <t>MV</t>
  </si>
  <si>
    <t>01.01.99</t>
  </si>
  <si>
    <t>MOVIMENTO DE TERRA MANUAL</t>
  </si>
  <si>
    <t>CONFORME FOLHA 01 DE PROJETO EXECUTIVO DE ESTRUTURA</t>
  </si>
  <si>
    <t>FORNECIDO PELO FDE - (TRAVEJAMENTO LONGITUDINAL)</t>
  </si>
  <si>
    <t>CONFORME FOLHA 04 DE PROJETO EXECUTIVO DE ESTRUTURA</t>
  </si>
  <si>
    <t>FORNECIDO PELO FDE - COBERTURA</t>
  </si>
  <si>
    <t>COBERTURA QUADRA:</t>
  </si>
  <si>
    <t>31,40 m x 22,40 m = 703,36 m²</t>
  </si>
  <si>
    <t>PISO DOS BLOCOS E VIGAS:</t>
  </si>
  <si>
    <t>BLOCOS: (1,00 m x 2,60 m) x 12 un = 31,20m²</t>
  </si>
  <si>
    <t xml:space="preserve">VIGAS BT: (5,00 m x 0,40 m) x 6 un = 12,00 m² </t>
  </si>
  <si>
    <t>TOTAL = 43,20 m²</t>
  </si>
  <si>
    <t>INTERRUPTOR DE 1 TECLA E TOMADA EM CAIXA 4"X2"-ELETR. POLIETILENO</t>
  </si>
  <si>
    <t>09.08.45</t>
  </si>
  <si>
    <t>TOMADA SIMPLES DE EMBUTIR DE 110/220V USO GERAL-ELETR POLIETILENO</t>
  </si>
  <si>
    <t>09.08.47</t>
  </si>
  <si>
    <t>TOMADA BIFASICA DE 220V APARELHOS FIXOS-ELETRODUTO DE POLIETILENO</t>
  </si>
  <si>
    <t>09.08.48</t>
  </si>
  <si>
    <t>TOMADA DE PISO-ELETRODUTO DE POLIETILENO</t>
  </si>
  <si>
    <t>09.08.50</t>
  </si>
  <si>
    <t>PONTO SECO PARA TELEFONE-ELETRODUTO DE POLIETILENO</t>
  </si>
  <si>
    <t>09.08.52</t>
  </si>
  <si>
    <t>BOTAO PARA CAMPAINHA-ELETRODUTO DE POLIETILENO</t>
  </si>
  <si>
    <t>09.08.54</t>
  </si>
  <si>
    <t>BOTOEIRA PARA ACIONAMENTO DA BOMBA DE INCENDIO</t>
  </si>
  <si>
    <t>09.08.55</t>
  </si>
  <si>
    <t>CIGARRA-ELETRODUTO DE POLIETILENO</t>
  </si>
  <si>
    <t>09.08.56</t>
  </si>
  <si>
    <t>PONTO SECO P/ INSTALACAO DE SOM/TV/ALARME-ELETR.POLIETILENO</t>
  </si>
  <si>
    <t>09.08.57</t>
  </si>
  <si>
    <t>INTERRUPTOR DE 1 TECLA EM CAIXA 4"X2"-ELETRODUTO DE PVC</t>
  </si>
  <si>
    <t>09.08.58</t>
  </si>
  <si>
    <t>INTERRUPTOR DE 2 TECLAS EM CAIXA DE 4"X2"-ELETRODUTO PVC</t>
  </si>
  <si>
    <t>09.08.60</t>
  </si>
  <si>
    <t>INTERRUPTOR DE 3 TECLAS EM CAIXA 4"X2"-ELETRODUTO DE PVC</t>
  </si>
  <si>
    <t>09.08.62</t>
  </si>
  <si>
    <t>2 INTERRUPTORES DE 1 TECLA EM CAIXA 4"X4"-ELETRODUTO DE PVC</t>
  </si>
  <si>
    <t>09.08.63</t>
  </si>
  <si>
    <t>3 INTERRUPTORES DE 1 TECLA EM CAIXA 4"X4"-ELETRODUTO DE PVC</t>
  </si>
  <si>
    <t>09.08.65</t>
  </si>
  <si>
    <t>INTERRUPTOR DE 1 TECLA BIPOLAR EM CAIXA 4"X2"-ELETRODUTO DE PVC</t>
  </si>
  <si>
    <t>09.08.67</t>
  </si>
  <si>
    <t>2 INTERRUPTORES DE 1 TECLA BIPOLAR EM CAIXA 4"X4"-ELETRODUTO DE PVC</t>
  </si>
  <si>
    <t>09.08.69</t>
  </si>
  <si>
    <t>3 INTERRUPTORES DE 1 TECLA BIPOLAR EM CAIXA 4"X4"-ELETRODUTO DE PVC</t>
  </si>
  <si>
    <t>09.08.70</t>
  </si>
  <si>
    <t>INTERRUPTOR EM PARALELO EM CAIXA 4"X2"-ELETRODUTO DE PVC</t>
  </si>
  <si>
    <t>09.08.71</t>
  </si>
  <si>
    <t>INTERRUPTOR EM PARALELO BIPOLAR EM CAIXA 4"X2"-ELETRODUTO DE PVC</t>
  </si>
  <si>
    <t>09.08.73</t>
  </si>
  <si>
    <t>ALAVANCA PARA CAIXILHO BASCULANTE</t>
  </si>
  <si>
    <t>06.80.44</t>
  </si>
  <si>
    <t>PUXADORES DE ENGATE EM LATAO CROMADO PARA CAIXILHO DE CORRER</t>
  </si>
  <si>
    <t>06.80.45</t>
  </si>
  <si>
    <t>CADEADO E PORTA CADEADO</t>
  </si>
  <si>
    <t>06.80.46</t>
  </si>
  <si>
    <t>LUBRIFICACAO DE CAIXILHO E TROCA DE REBITES</t>
  </si>
  <si>
    <t>06.80.49</t>
  </si>
  <si>
    <t>FERRO TRABALHADO (CAIXILHO)</t>
  </si>
  <si>
    <t>06.80.50</t>
  </si>
  <si>
    <t>CAIXILHO FIXO EM ALUMINIO ANODIZADO</t>
  </si>
  <si>
    <t>06.80.82</t>
  </si>
  <si>
    <t>CAIXILHO DE CORRER EM ALUMINIO ANODIZADO</t>
  </si>
  <si>
    <t>06.80.84</t>
  </si>
  <si>
    <t>FOLHA PARA CAIXILHO DE CORRER EM ALUMINIO ANODIZADO</t>
  </si>
  <si>
    <t>06.80.86</t>
  </si>
  <si>
    <t>CAIXILHO MAXIMAR EM ALUMINIO ANODIZADO</t>
  </si>
  <si>
    <t>06.80.88</t>
  </si>
  <si>
    <t>BRACO DE ALAVANCA DE ALUMINIO</t>
  </si>
  <si>
    <t>06.80.94</t>
  </si>
  <si>
    <t>PUXADOR DE ENGATE DE ALUMINIO TIPO "BICO DE PAPAGAIO"</t>
  </si>
  <si>
    <t>06.80.96</t>
  </si>
  <si>
    <t>06.80.99</t>
  </si>
  <si>
    <t>COBERTURA</t>
  </si>
  <si>
    <t>07.00.00</t>
  </si>
  <si>
    <t>ESTRUTURA DE COBERTURA EM MADEIRA DE LEI</t>
  </si>
  <si>
    <t>07.01.00</t>
  </si>
  <si>
    <t>EM TESOURAS PARA TELHAS CERAMICAS - VAOS ATE 7.00 M</t>
  </si>
  <si>
    <t>07.01.01</t>
  </si>
  <si>
    <t>EM TESOURAS PARA TELHAS CERAMICAS - VAOS DE 7.01 A 10.00 M</t>
  </si>
  <si>
    <t>07.01.02</t>
  </si>
  <si>
    <t>EM TESOURAS PARA TELHAS CERAMICAS - VAOS DE 10.01 A 13.00 M</t>
  </si>
  <si>
    <t>07.01.03</t>
  </si>
  <si>
    <t>EM TESOURAS PARA TELHAS CERAMICAS - VAOS DE 13.01 A 18.00 M</t>
  </si>
  <si>
    <t>07.01.04</t>
  </si>
  <si>
    <t>EM TESOURAS PARA TELHAS OND CIM-AM/AL/PLAST - VAOS ATE 7,00 M</t>
  </si>
  <si>
    <t>07.01.10</t>
  </si>
  <si>
    <t>EM TESOURAS PARA TELHAS OND CIM-AM/AL/PLAST - VAOS DE 7.01 A 10,00 M</t>
  </si>
  <si>
    <t>07.01.11</t>
  </si>
  <si>
    <t>EM TESOURAS PARA TELHAS OND CIM-AM/AL/PLAST - VAOS DE 10.01 A 13,00 M</t>
  </si>
  <si>
    <t>07.01.12</t>
  </si>
  <si>
    <t>EM TESOURAS PARA TELHAS OND CIM-AM/AL/PLAST - VAOS DE 13,01 A 18,00 M</t>
  </si>
  <si>
    <t>07.01.13</t>
  </si>
  <si>
    <t>EM TERCAS PARA TELHAS CERAMICAS</t>
  </si>
  <si>
    <t>07.01.25</t>
  </si>
  <si>
    <t>EM TERCAS PARA TELHAS DE CIM-AM/AL/PLAST</t>
  </si>
  <si>
    <t>07.01.26</t>
  </si>
  <si>
    <t>EM TERCAS PARA TELHAS TRAPEZOIDAIS</t>
  </si>
  <si>
    <t>07.01.27</t>
  </si>
  <si>
    <t>EM TRELICAS PARA TELHAS ONDULADAS CIM-AM - PROJ.MOD.81</t>
  </si>
  <si>
    <t>07.01.35</t>
  </si>
  <si>
    <t>PECAS DE MADEIRA MACICA</t>
  </si>
  <si>
    <t>07.01.98</t>
  </si>
  <si>
    <t>ESTRUTURAS DE COBERTURA</t>
  </si>
  <si>
    <t>07.01.99</t>
  </si>
  <si>
    <t>ESTRUTURA DE COBERTURA METALICA</t>
  </si>
  <si>
    <t>07.02.00</t>
  </si>
  <si>
    <t>07.02.01</t>
  </si>
  <si>
    <t>07.02.03</t>
  </si>
  <si>
    <t>FORNECIMENTO DE ESTRUTURA METALICA EM ALUMINIO (ESPACIAL)</t>
  </si>
  <si>
    <t>07.02.06</t>
  </si>
  <si>
    <t>07.02.10</t>
  </si>
  <si>
    <t>MONTAGEM DE ESTRUTURA METALICO EM ALUMINIO (ESPACIAL)</t>
  </si>
  <si>
    <t>07.02.15</t>
  </si>
  <si>
    <t>FORNECIMENTO E MONTAGEM DE ESTRUTURA METALICA - MULTIVIGAS</t>
  </si>
  <si>
    <t>07.02.20</t>
  </si>
  <si>
    <t>07.02.99</t>
  </si>
  <si>
    <t>07.03.00</t>
  </si>
  <si>
    <t>TELHAS DE BARRO FRANCESA</t>
  </si>
  <si>
    <t>07.03.01</t>
  </si>
  <si>
    <t>TELHAS DE BARRO PAULISTA</t>
  </si>
  <si>
    <t>07.03.02</t>
  </si>
  <si>
    <t>TELHAS DE BARRO PLAN</t>
  </si>
  <si>
    <t>07.03.03</t>
  </si>
  <si>
    <t>TELHA DE BARRO ROMANA</t>
  </si>
  <si>
    <t>07.03.04</t>
  </si>
  <si>
    <t>TELHA DE BARRO PORTUGUESA</t>
  </si>
  <si>
    <t>07.03.05</t>
  </si>
  <si>
    <t>TELHA DE BARRO COLONIAL</t>
  </si>
  <si>
    <t>IL-44 LUMINARIA PARA LAMPADA FLUORESCENTE (1X32W)</t>
  </si>
  <si>
    <t>09.09.51</t>
  </si>
  <si>
    <t>IL-45 LUMINARIA PARA LAMPADA FLUORESCENTE (2X32W)</t>
  </si>
  <si>
    <t>09.09.52</t>
  </si>
  <si>
    <t>IL-46 LUMINARIA PARA LAMPADA FLUORESCENTE (4X32W)</t>
  </si>
  <si>
    <t>09.09.53</t>
  </si>
  <si>
    <t>IL-47 LUMINARIA ABERTA C/ REFLETOR E PEND P/FLUOR (1X32W)</t>
  </si>
  <si>
    <t>09.09.54</t>
  </si>
  <si>
    <t>IL-48 LUMINARIA ABERTA C/ REFLETOR E PEND P/FLUOR (2X32W)</t>
  </si>
  <si>
    <t>09.09.55</t>
  </si>
  <si>
    <t>IL-49 LUMINARIA ABERTA C/ REFLETOR E PEND P/FLUOR (4X32W)</t>
  </si>
  <si>
    <t>09.09.56</t>
  </si>
  <si>
    <t>SERVICOS DE ILUMINACAO</t>
  </si>
  <si>
    <t>09.09.99</t>
  </si>
  <si>
    <t>CENTRO DE LUZ</t>
  </si>
  <si>
    <t>09.10.00</t>
  </si>
  <si>
    <t>CENTRO DE LUZ EM CAIXA FM-ELETRODUTO DE POLIETILENO</t>
  </si>
  <si>
    <t>09.10.02</t>
  </si>
  <si>
    <t>CENTRO DE LUZ EM CAIXA FM ELETRODUTO DE PVC</t>
  </si>
  <si>
    <t>09.10.03</t>
  </si>
  <si>
    <t>CENTRO DE LUZ EM CONDULETE-ELETRODUTO DE PVC</t>
  </si>
  <si>
    <t>09.10.11</t>
  </si>
  <si>
    <t>CENTRO DE LUZ EM CONDULETE-ELETRODUTO DE POLIETILENO</t>
  </si>
  <si>
    <t>09.10.13</t>
  </si>
  <si>
    <t>CENTRO DE LUZ EM PERFILADOS-CAIXA FM</t>
  </si>
  <si>
    <t>09.10.21</t>
  </si>
  <si>
    <t>CENTRO DE LUZ EM PERFILADO-TOMADA DE LIGACAO - ELETR POLIETILENO</t>
  </si>
  <si>
    <t>09.10.23</t>
  </si>
  <si>
    <t>CENTRO DE LUZ EM PERFILADO-TOMADA DE LIGACAO - ELETRODUTO DE PVC</t>
  </si>
  <si>
    <t>09.10.24</t>
  </si>
  <si>
    <t>SERVICOS DE CENTROS DE LUZ</t>
  </si>
  <si>
    <t>09.10.99</t>
  </si>
  <si>
    <t>ILUMINACAO EXTERNA</t>
  </si>
  <si>
    <t>09.11.00</t>
  </si>
  <si>
    <t>ARANDELA EXTERNA PRATO ESMALTADO PROVA TEMPO C/LAMP DE 60 W</t>
  </si>
  <si>
    <t>09.11.01</t>
  </si>
  <si>
    <t>ARANDELA EXTERNA PRATO ESMALTADO PROVA TEMPO C/LAMP DE 100 W</t>
  </si>
  <si>
    <t>09.11.02</t>
  </si>
  <si>
    <t>PLAFONIER TIPO DROPS - 1 LAMP. 60 W</t>
  </si>
  <si>
    <t>09.11.05</t>
  </si>
  <si>
    <t>PLAFONIER TIPO DROPS - 2 LAMP. 60 W</t>
  </si>
  <si>
    <t>09.11.06</t>
  </si>
  <si>
    <t>LUMIN DECORATIVA PARA JARDIM COM LAMP INCANDESCENTE DE 300 W</t>
  </si>
  <si>
    <t>09.11.10</t>
  </si>
  <si>
    <t>LUMIN DECORATIVA PARA JARDIM COM LAMP COM LAMP MISTA DE 250 W</t>
  </si>
  <si>
    <t>09.11.11</t>
  </si>
  <si>
    <t>LUMIN DECORATIVA PARA JARDIM COM LAMP VAPOR DE MERCURIO DE 250 W</t>
  </si>
  <si>
    <t>09.11.12</t>
  </si>
  <si>
    <t>IL-37 LUMIN. ABERTA TIPO ECON. C/ LAMP. MISTA 160W C/ BRACO ACO GALV.</t>
  </si>
  <si>
    <t>09.11.21</t>
  </si>
  <si>
    <t>IL-50 LUMINARIA VAPOR MET 2X250W C/ POSTE CONCR TUB 11M (QE)</t>
  </si>
  <si>
    <t>09.11.26</t>
  </si>
  <si>
    <t>IL-52 LUMINARIA P/ VAPOR DE SODIO 1X150W EM POSTE TUB 7M</t>
  </si>
  <si>
    <t>09.11.28</t>
  </si>
  <si>
    <t>IL-06 LUZ DE OBSTACULO COM LAMPADA DE 60W</t>
  </si>
  <si>
    <t>09.11.35</t>
  </si>
  <si>
    <t>IL-51 LUMINARIA P/ VAPOR MET P/SOM/ELETR (2X250W)</t>
  </si>
  <si>
    <t>09.11.38</t>
  </si>
  <si>
    <t>IL-30 LUMINARIA EM POSTE H= 2,50 M COM LAMPADA MISTA DE 160W</t>
  </si>
  <si>
    <t>09.11.60</t>
  </si>
  <si>
    <t>IL-53 LUMINARIA P/ VAPOR DE SODIO 1X150W EM POSTE 6M</t>
  </si>
  <si>
    <t>09.11.68</t>
  </si>
  <si>
    <t>IL-54 LUMINARIA P/ VAPOR DE SODIO 2X150W EM POSTE 6M</t>
  </si>
  <si>
    <t>09.11.70</t>
  </si>
  <si>
    <t>IL-55 PROJETOR MEDIO P/ VAPOR DE SODIO 150W</t>
  </si>
  <si>
    <t>09.11.72</t>
  </si>
  <si>
    <t>IL-56 PROJETOR P/ VAPOR DE SODIO 250W</t>
  </si>
  <si>
    <t>09.11.73</t>
  </si>
  <si>
    <t>09.11.99</t>
  </si>
  <si>
    <t>APARELHOS ELETRICOS</t>
  </si>
  <si>
    <t>09.12.00</t>
  </si>
  <si>
    <t>EXAUSTOR ELETRICO TIPO DOMICILIAR - ELETR. POLIETILENO</t>
  </si>
  <si>
    <t>09.12.11</t>
  </si>
  <si>
    <t>SERVICOS DE APARELHOS ELETRICOS</t>
  </si>
  <si>
    <t>09.12.99</t>
  </si>
  <si>
    <t>PARA RAIOS</t>
  </si>
  <si>
    <t>09.13.00</t>
  </si>
  <si>
    <t>PP-02 PARA RAIO FRANKLIN COM HASTE 3MX2"</t>
  </si>
  <si>
    <t>09.13.12</t>
  </si>
  <si>
    <t>PP-03 PARA-RAIO FRANKLIN COM HASTE 6,00M E DIAM=2"</t>
  </si>
  <si>
    <t>09.13.13</t>
  </si>
  <si>
    <t>BARRA CHATA ACO GALVANIZADO (3/4"X1/8") - CAPTOR P/ PARA RAIOS</t>
  </si>
  <si>
    <t>09.13.15</t>
  </si>
  <si>
    <t>BARRA CHATA ALUMUNIO (1/2"X1/4") - CAPTOR P/ PARA RAIOS</t>
  </si>
  <si>
    <t>09.13.16</t>
  </si>
  <si>
    <t>BARRA CHATA ACO GALVANIZADO (3/4"X1/8") - DESCIDA P/ PARA RAIO</t>
  </si>
  <si>
    <t>09.13.18</t>
  </si>
  <si>
    <t>TRANSP ATE 50 KM E INST DO EQUIP DE PERFURACAO - REF : CONESP</t>
  </si>
  <si>
    <t>16.85.01</t>
  </si>
  <si>
    <t>BLOCOS: (1,00 m x 2,60 m x 1,30 m) x 12 un = 40,56 m³</t>
  </si>
  <si>
    <t>VIGAS BT: (5,00 m x 0,40 m x 0,50 m) x 6 un = 6,00 m³</t>
  </si>
  <si>
    <t xml:space="preserve">BLOCOS: (2,30 m x 0,70 m) x 12 un = 19,32 m² </t>
  </si>
  <si>
    <t>TOTAL = 46,56 m³</t>
  </si>
  <si>
    <t>VIGAS BT: (5,30 m x 0,20 m) x 6 un = 6,36 m³</t>
  </si>
  <si>
    <t>TOTAL = 25,68 m³</t>
  </si>
  <si>
    <t>BLOCOS: 40,56 m³ - (0,70 m x 2,30 m x 1,30 m x 12 un) = 15,44 m³</t>
  </si>
  <si>
    <t>VIGAS BT: 6,00 m³ - (5,00 m x 0,40 m x 0,20 m x 6 un) = 3,60 m³</t>
  </si>
  <si>
    <t>TOTAL = 19,04 m³</t>
  </si>
  <si>
    <t>24 un x 9,50 m = 228,00 m</t>
  </si>
  <si>
    <t xml:space="preserve">0,50 m) + ((0,70 m + 0,55 m) x 2L x 0,82 m) + (0,70 m x 0,55 m)) x 12 un  =  </t>
  </si>
  <si>
    <t>91,08 m²</t>
  </si>
  <si>
    <t xml:space="preserve">BLOCOS: (((2,30 m + 0,70 m) x 2 L x 0,60 m) + ((0,70 m + 0,85 m) x 2 L x </t>
  </si>
  <si>
    <t>VIGAS BT: (0,80 m x 5,30 m) x 6 un = 25,44 m²</t>
  </si>
  <si>
    <t>TOTAL = 116,52 m²</t>
  </si>
  <si>
    <t>CONFORME RESUMO DE FOLHA 01 DE PROJETO DE ESTRUTURA</t>
  </si>
  <si>
    <t>FORNECIDO PELO FDE: 235,00 KG</t>
  </si>
  <si>
    <t>AÇO USADO EM ESTACA CONFORME PARECER DE FUNDAÇÃO:</t>
  </si>
  <si>
    <t xml:space="preserve"> = 494,30 kg</t>
  </si>
  <si>
    <r>
      <t xml:space="preserve"> (228,00 m x 4 un x 0,617 kg/m (</t>
    </r>
    <r>
      <rPr>
        <sz val="12"/>
        <rFont val="Symbol"/>
        <family val="1"/>
        <charset val="2"/>
      </rPr>
      <t>f</t>
    </r>
    <r>
      <rPr>
        <sz val="10"/>
        <rFont val="Humanst521 BT"/>
        <family val="2"/>
      </rPr>
      <t xml:space="preserve"> 10,00 mm)) - (0,30* kg x 228,00)</t>
    </r>
  </si>
  <si>
    <r>
      <t xml:space="preserve">  *  </t>
    </r>
    <r>
      <rPr>
        <sz val="10"/>
        <rFont val="Humanst521 BT"/>
      </rPr>
      <t>QUANTIDADE INCLUSA NO COMPONENTE</t>
    </r>
    <r>
      <rPr>
        <sz val="10"/>
        <rFont val="Humanst521 BT"/>
        <family val="2"/>
      </rPr>
      <t xml:space="preserve"> </t>
    </r>
  </si>
  <si>
    <t xml:space="preserve">(228,00 m / 0,20 m) x 0,59 m x 0,154 kg/m = 103,58 kg </t>
  </si>
  <si>
    <t xml:space="preserve"> x 0,70 m x 0,82 m)) x 12 un  = 11,37 m³ </t>
  </si>
  <si>
    <t xml:space="preserve">BLOCO:((2,30 m x 0,70 m x 0,60 m) + (0,70 m x 0,85 m x 0,50 m) - ( 0,55 m </t>
  </si>
  <si>
    <t>VIGA BT: 0,20 m x 0,40 m x 5,30 m) x 6 un = 2,54 m³</t>
  </si>
  <si>
    <t>TOTAL = 13,91 m³</t>
  </si>
  <si>
    <t>FORNECIDO PELO FDE:1854,08 KG</t>
  </si>
  <si>
    <t>COLOCAÇÃO DE TELA DEPLOYE = 18,70 m²</t>
  </si>
  <si>
    <t xml:space="preserve">PILARES: (0,28 m x 0,40 m x 8,20 m) x 12 un = 11,02 m³ </t>
  </si>
  <si>
    <t>MURO: 3,50 m x 2,50 m x 0,20 m = 1,75 m³</t>
  </si>
  <si>
    <t>BLOCOS: (1,00 m x 2,60 m x 0,10 m) x 12 un = 3,12 m³</t>
  </si>
  <si>
    <t>VIGAS BT: (5,00 m x 0,50 m x 0,10 m) x 6 un = 1,50 m³</t>
  </si>
  <si>
    <t>TOTAL = 4,62 m³</t>
  </si>
  <si>
    <t>DEMOLIÇÃO PISO: 4,62 m³</t>
  </si>
  <si>
    <t>DEMOLIÇÃO MURO: 1,75 m³</t>
  </si>
  <si>
    <t>TOTAL: 6,37 m³</t>
  </si>
  <si>
    <t>TOTAL</t>
  </si>
  <si>
    <t>PREÇO</t>
  </si>
  <si>
    <t>BLOCOS: (1,00 m + 2,60 m) x 2 L x 12 un = 86,40 m</t>
  </si>
  <si>
    <t>VIGAS BT: (5,00 m x 2 L) x 6 un = 60,00 m</t>
  </si>
  <si>
    <t>TOTAL = 146,40 m</t>
  </si>
  <si>
    <t>REMOCAO DE CAIXAS DE MEDICAO OU CAIXAS P/ TRANSF. DE CORRENTE</t>
  </si>
  <si>
    <t>09.50.39</t>
  </si>
  <si>
    <t>DEMOLICOES DE ALTA TENSAO</t>
  </si>
  <si>
    <t>09.50.99</t>
  </si>
  <si>
    <t>DEMOLICOES - BAIXA TENSAO</t>
  </si>
  <si>
    <t>09.52.00</t>
  </si>
  <si>
    <t>REMOCAO DE POSTE ACO GALV. OU CAIXA ACO P/ ENTRADA ENERGIA EM B.T.</t>
  </si>
  <si>
    <t>09.52.01</t>
  </si>
  <si>
    <t>REMOCAO DE POSTE DE CONCRETO DE ENTRADA EM B.T.</t>
  </si>
  <si>
    <t>09.52.02</t>
  </si>
  <si>
    <t>REMOCAO DE ARMACAO TIPO BRAQUET</t>
  </si>
  <si>
    <t>09.52.03</t>
  </si>
  <si>
    <t>REMOCAO DE CABECOTE TIPO TELESP</t>
  </si>
  <si>
    <t>09.52.04</t>
  </si>
  <si>
    <t>REMOCAO DE CAIXA DE ENTRADA DE TELEFONE PADRAO TELESP</t>
  </si>
  <si>
    <t>09.52.05</t>
  </si>
  <si>
    <t>REMOCAO DE TUBULACAO ELETRICA EMBUTIDA ATE 2"</t>
  </si>
  <si>
    <t>09.52.07</t>
  </si>
  <si>
    <t>REMOCAO DE TUBULACAO ELETRICA EMBUTIDA ACIMA DE 2"</t>
  </si>
  <si>
    <t>09.52.08</t>
  </si>
  <si>
    <t>REMOCAO DE TUBULACAO ELETRICA APARENTE ATE 2"</t>
  </si>
  <si>
    <t>09.52.09</t>
  </si>
  <si>
    <t>REMOCAO DE TUBULACAO ELETRICA APARENTE ACIMA 2"</t>
  </si>
  <si>
    <t>09.52.10</t>
  </si>
  <si>
    <t>REMOCAO DE CAIXA PARA FUSIVEL OU TOMADA INSTALADA EM PERFILADOS</t>
  </si>
  <si>
    <t>09.52.15</t>
  </si>
  <si>
    <t>REMOCAO DE CAIXAS ESTAMPADAS</t>
  </si>
  <si>
    <t>09.52.16</t>
  </si>
  <si>
    <t>REMOCAO DE FIO EMBUTIDO ATE 16 MM2</t>
  </si>
  <si>
    <t>09.52.17</t>
  </si>
  <si>
    <t>REMOCAO DE CABO EMBUTIDO ACIMA DE 16 MM2</t>
  </si>
  <si>
    <t>09.52.18</t>
  </si>
  <si>
    <t>REMOCAO DE FIO APARENTE ATE 16 MM2</t>
  </si>
  <si>
    <t>09.52.19</t>
  </si>
  <si>
    <t>REMOCAO DE CABO APARENTE ACIMA DE 16 MM2</t>
  </si>
  <si>
    <t>09.52.20</t>
  </si>
  <si>
    <t>REMOCAO DE TERMINAIS ,CONECTORES DE PRESSAO OU ROLDANAS PARA CABOS</t>
  </si>
  <si>
    <t>09.52.21</t>
  </si>
  <si>
    <t>REMOCAO DE TERMINAIS OU CONECTORES DE SOLDA PARA CABOS</t>
  </si>
  <si>
    <t>09.52.22</t>
  </si>
  <si>
    <t>REMOCAO DE FUNDO OU PORTAS MADEIRA/METAL .P/QUADROS OU CAIXAS PASSAGEM</t>
  </si>
  <si>
    <t>09.52.26</t>
  </si>
  <si>
    <t>REMOCAO DE FECHADURAS TIPO YALE (Q.DISTRIBUICAO)</t>
  </si>
  <si>
    <t>09.52.28</t>
  </si>
  <si>
    <t>REMOCAO DE CHAVES BASE MARMORE,NH UNIPOLAR OU DISJUNT.NO-FUSE EM BT</t>
  </si>
  <si>
    <t>09.52.29</t>
  </si>
  <si>
    <t>REMOCAO DE DISJUNTOR  QUICK-LAG OU BASE P/ FUSIVEL DIAZED EM B.T</t>
  </si>
  <si>
    <t>09.52.30</t>
  </si>
  <si>
    <t>REMOCAO DE BASE OU CHAVE PARA FUSIVEL NH TIPO UNIPOLAR</t>
  </si>
  <si>
    <t>09.52.34</t>
  </si>
  <si>
    <t>REMOCAO DE CHAVE OU BASE NH TRIPOL. OU CHAVE PACCO ROTATIVA EM B.T</t>
  </si>
  <si>
    <t>09.52.35</t>
  </si>
  <si>
    <t>REMOCAO DE CHAVE DE ACAO RAPIDA,COMANDO FRONTAL MONTADO EM PAINEL B.T</t>
  </si>
  <si>
    <t>09.52.37</t>
  </si>
  <si>
    <t>REMOCAO DE BARRAMENTO DE COBRE</t>
  </si>
  <si>
    <t>09.52.39</t>
  </si>
  <si>
    <t>DEMOLICOES DE BAIXA TENSAO</t>
  </si>
  <si>
    <t>09.52.99</t>
  </si>
  <si>
    <t>DEMOLICOES - APARELHOS E EQUIPAMENTOS</t>
  </si>
  <si>
    <t>09.54.00</t>
  </si>
  <si>
    <t>REMOCAO DE INTERRUPTORES TOMADAS BOTOES DE CAMPAINHA E CIGARRAS</t>
  </si>
  <si>
    <t>ARMARIO PLAST C/ESPELHO P/BANH (SOBREPOR 31X36X9CM)</t>
  </si>
  <si>
    <t>14.02.02</t>
  </si>
  <si>
    <t>ESPELHO DE CRISTAL</t>
  </si>
  <si>
    <t>14.02.10</t>
  </si>
  <si>
    <t>SERVICOS DE ESPELHOS</t>
  </si>
  <si>
    <t>14.02.99</t>
  </si>
  <si>
    <t>14.60.00</t>
  </si>
  <si>
    <t>DE VIDRO INCLUSIVE RASPAGEM DE MASSA OU RETIRADA DE BAGUETES</t>
  </si>
  <si>
    <t>14.60.01</t>
  </si>
  <si>
    <t>14.60.99</t>
  </si>
  <si>
    <t>14.70.00</t>
  </si>
  <si>
    <t>DE VIDRO INCLUSIVE EMASSAMENTO OU RECOLOCACAO DE BAGUETES</t>
  </si>
  <si>
    <t>14.70.01</t>
  </si>
  <si>
    <t>RECOLOCACOES DE VIDRO</t>
  </si>
  <si>
    <t>14.70.99</t>
  </si>
  <si>
    <t>CONSERVACAO - VIDROS</t>
  </si>
  <si>
    <t>14.80.00</t>
  </si>
  <si>
    <t>14.80.99</t>
  </si>
  <si>
    <t>PINTURA</t>
  </si>
  <si>
    <t>15.00.00</t>
  </si>
  <si>
    <t>ESTRUTURA</t>
  </si>
  <si>
    <t>15.01.00</t>
  </si>
  <si>
    <t>OLEO EM ESTRUTURA METALICA</t>
  </si>
  <si>
    <t>15.01.01</t>
  </si>
  <si>
    <t>GRAFITE EM ESTRUTURA METALICA</t>
  </si>
  <si>
    <t>15.01.02</t>
  </si>
  <si>
    <t>PINTURA ALUMINIO EM ESTRUTURA METALICA</t>
  </si>
  <si>
    <t>15.01.03</t>
  </si>
  <si>
    <t>ESMALTE EM ESTRUTURA METALICA</t>
  </si>
  <si>
    <t>15.01.04</t>
  </si>
  <si>
    <t>PINTURA PARA ESTRUTURA DE ALUMINIO C/ TINTA ESMALTE AUTOMOTIVA</t>
  </si>
  <si>
    <t>15.01.05</t>
  </si>
  <si>
    <t>OLEO SEM APAREL E EMASS PREVIOS EM ESTRUT DE MAD APARENTE (GALPOES)</t>
  </si>
  <si>
    <t>15.01.10</t>
  </si>
  <si>
    <t>ESMALTE S/APAREL EMASS PREVIOS EM ESTRUTURA DE MADEIRA APARENTES</t>
  </si>
  <si>
    <t>15.01.12</t>
  </si>
  <si>
    <t>VERNIZ SEM APARELHAMENTO E EMAS PREVIOS EM ESTRUT DE MADEIRA APARENTE</t>
  </si>
  <si>
    <t>15.01.15</t>
  </si>
  <si>
    <t>GALVANIZACAO A FOGO - ESTRUTURAS</t>
  </si>
  <si>
    <t>15.01.30</t>
  </si>
  <si>
    <t>PRIMER P/ GALVANIZADOS (GALVITE/SIMILAR) - ESTRUTURAS</t>
  </si>
  <si>
    <t>15.01.32</t>
  </si>
  <si>
    <t>FUNDO ANTI-OXIDANTE EM ESTRUTURAS</t>
  </si>
  <si>
    <t>15.01.35</t>
  </si>
  <si>
    <t>PINTURAS EM ESTRUTURAS</t>
  </si>
  <si>
    <t>15.01.99</t>
  </si>
  <si>
    <t>FORROS / PAREDES INTERNAS</t>
  </si>
  <si>
    <t>15.02.00</t>
  </si>
  <si>
    <t>MASSA CORRIDA PVA</t>
  </si>
  <si>
    <t>15.02.03</t>
  </si>
  <si>
    <t>LATEX</t>
  </si>
  <si>
    <t>15.02.05</t>
  </si>
  <si>
    <t>LATEX COM MASSA CORRIDA</t>
  </si>
  <si>
    <t>15.02.06</t>
  </si>
  <si>
    <t>LATEX EM ELEMENTO VAZADO</t>
  </si>
  <si>
    <t>15.02.10</t>
  </si>
  <si>
    <t>MASSA CORRIDA A OLEO</t>
  </si>
  <si>
    <t>15.02.12</t>
  </si>
  <si>
    <t>OLEO</t>
  </si>
  <si>
    <t>15.02.15</t>
  </si>
  <si>
    <t>OLEO COM MASSA CORRIDA</t>
  </si>
  <si>
    <t>15.02.16</t>
  </si>
  <si>
    <t>ESMALTE</t>
  </si>
  <si>
    <t>15.02.19</t>
  </si>
  <si>
    <t>MASSA CORRIDA PARA TINTA ACRILICA</t>
  </si>
  <si>
    <t>15.02.20</t>
  </si>
  <si>
    <t>TINTA ACRILICA</t>
  </si>
  <si>
    <t>15.02.25</t>
  </si>
  <si>
    <t>TINTA ACRILICA COM MASSA CORRIDA</t>
  </si>
  <si>
    <t>15.02.26</t>
  </si>
  <si>
    <t>TINTA NITROSINTETICA MULTICOLORIDA (QUANTIL)</t>
  </si>
  <si>
    <t>15.02.30</t>
  </si>
  <si>
    <t>TINTA NITROSINTETICA MULTICOLORIDA (QUANTIL) COM MASSA CORRIDA</t>
  </si>
  <si>
    <t>15.02.31</t>
  </si>
  <si>
    <t>TINTA EPOXICA</t>
  </si>
  <si>
    <t>15.02.35</t>
  </si>
  <si>
    <t>TINTA EPOXICA COM MASSA CORRIDA</t>
  </si>
  <si>
    <t>REGULARIZACAO DE SUPERFICIE P/ PREPARO IMPERM 1:3 E=2,5CM</t>
  </si>
  <si>
    <t>11.02.64</t>
  </si>
  <si>
    <t>ARGAMASSA P/ PROT MECANICA EM SUPERFICIE IMPERM TRACO 1:7 E=3CM</t>
  </si>
  <si>
    <t>11.02.65</t>
  </si>
  <si>
    <t>11.02.99</t>
  </si>
  <si>
    <t>IMPERMEABILIZACOES: RESERVATORIOS D'AGUA</t>
  </si>
  <si>
    <t>11.03.00</t>
  </si>
  <si>
    <t>COM ARGAMASSA CIM AREIA 1:3 COM HIDROFUGO (APLICACAO INTERNA)</t>
  </si>
  <si>
    <t>11.03.01</t>
  </si>
  <si>
    <t>COM ARGAMASSA CIM AREIA 1:3 COM HIDROFUGO E TINTA BET (APLIC INTERNA)</t>
  </si>
  <si>
    <t>11.03.02</t>
  </si>
  <si>
    <t>IMPERMEABILIZACAO ARGAMASA POLIMERICA P/ RESEVATORIO - 4 DEMAOS</t>
  </si>
  <si>
    <t>11.03.03</t>
  </si>
  <si>
    <t>IMPERMEABILIZACAO POR CRISTALIZACAO - RESERVATORIOS ENTERRADOS</t>
  </si>
  <si>
    <t>11.03.04</t>
  </si>
  <si>
    <t>COM TINTA BETUMINOSA (APLICACAO EXTERNA)</t>
  </si>
  <si>
    <t>11.03.10</t>
  </si>
  <si>
    <t>11.03.99</t>
  </si>
  <si>
    <t>JUNTAS DE DILATACAO</t>
  </si>
  <si>
    <t>11.04.00</t>
  </si>
  <si>
    <t>JUNTAS DE DILATACAO EM CHAPA DE COBRE N 26</t>
  </si>
  <si>
    <t>11.04.01</t>
  </si>
  <si>
    <t>JUNTAS DE DILATACAO FUGENBAND ELASTICO PERFIL 0-12</t>
  </si>
  <si>
    <t>11.04.02</t>
  </si>
  <si>
    <t>JUNTAS DE DILATACAO FUGENBANB ELASTICO PERFIL 0-22</t>
  </si>
  <si>
    <t>11.04.03</t>
  </si>
  <si>
    <t>JUNTAS DE DILATACAO/MASTIQUE ELASTICO OU POLIURETANO</t>
  </si>
  <si>
    <t>C3</t>
  </si>
  <si>
    <t>11.04.04</t>
  </si>
  <si>
    <t>MANGUEIRA PLASTICA FLEXIVEL PARA JUNTA DE DILATACAO</t>
  </si>
  <si>
    <t>11.04.10</t>
  </si>
  <si>
    <t>ISOPOR PARA SUPORTE DE MASTIQUE</t>
  </si>
  <si>
    <t>11.04.12</t>
  </si>
  <si>
    <t>JUNTA ELASTICA ESTRUTURAL NEOPRENE (REF 2020F) INCLUSIVE LIMPEZA</t>
  </si>
  <si>
    <t>11.04.21</t>
  </si>
  <si>
    <t>JUNTA ELASTICA ESTRUTURAL NEOPRENE (REF 2027M) INCLUSIVE LIMPEZA</t>
  </si>
  <si>
    <t>11.04.22</t>
  </si>
  <si>
    <t>PERFIL DE ALUMINIO DE 1"X1"X1/8"</t>
  </si>
  <si>
    <t>11.04.30</t>
  </si>
  <si>
    <t>SELANTE DE POLIURETANO P/JUNTAS MOVIMENTACAO E DESSOLIDARIZACAO QUADRO</t>
  </si>
  <si>
    <t>11.04.41</t>
  </si>
  <si>
    <t>SERVICOS EM JUNTAS DE DILATACAO</t>
  </si>
  <si>
    <t>11.04.99</t>
  </si>
  <si>
    <t>11.50.00</t>
  </si>
  <si>
    <t>IMPERMEABILIZACOES COM MULTIMEMBRANAS ASFALT - ELEM SINT</t>
  </si>
  <si>
    <t>11.50.01</t>
  </si>
  <si>
    <t>ARGAMASSA COM IMPERMEABILIZANTE</t>
  </si>
  <si>
    <t>11.50.02</t>
  </si>
  <si>
    <t>ISOLAMENTO TERMICO COM CONCRETO CELULAR ETC</t>
  </si>
  <si>
    <t>11.50.03</t>
  </si>
  <si>
    <t>ISOLAMENTO TERMICO DE MANTA DE LA DE VIDRO</t>
  </si>
  <si>
    <t>11.50.04</t>
  </si>
  <si>
    <t>PROTECAO TERMOMECANICA COM CONCRETO CELULAR</t>
  </si>
  <si>
    <t>11.50.05</t>
  </si>
  <si>
    <t>JUNTAS DE DILATACAO METALICAS</t>
  </si>
  <si>
    <t>11.50.50</t>
  </si>
  <si>
    <t>11.50.99</t>
  </si>
  <si>
    <t>11.60.00</t>
  </si>
  <si>
    <t>ISOLAMENTO TERMICO COM CONCRETO CELULAR OU TIJOLOS CERAMICOS</t>
  </si>
  <si>
    <t>11.60.01</t>
  </si>
  <si>
    <t>ISOLAMENTO TERMICO COM DOLOMITA/SEIXOS ROLADOS/ARGILA EXPANDIDA</t>
  </si>
  <si>
    <t>11.60.02</t>
  </si>
  <si>
    <t>11.60.99</t>
  </si>
  <si>
    <t>RECOLOCACAO - IMPERMEABILIZACOES/JUNTAS DE DILATACAO</t>
  </si>
  <si>
    <t>11.70.00</t>
  </si>
  <si>
    <t>ISOLAMENTO TERMICO EM BRITAS, SEIXOS ROLADOS E ARGILA EXPANDIDA</t>
  </si>
  <si>
    <t>11.70.15</t>
  </si>
  <si>
    <t>RECOLOCACOES DE IMPERMEABILIZACOES/JUNTA DE DILATACAO</t>
  </si>
  <si>
    <t>11.70.99</t>
  </si>
  <si>
    <t>CONSERVACAO - IMPERMEABILIZACAO/JUNTAS DE DILATACAO</t>
  </si>
  <si>
    <t>11.80.00</t>
  </si>
  <si>
    <t>SERVICOS DE IMPERMEABILIZACAO/JUNTAS DE DILATACAO</t>
  </si>
  <si>
    <t>11.80.99</t>
  </si>
  <si>
    <t>REVESTIMENTOS: TETO E PAREDE</t>
  </si>
  <si>
    <t>12.00.00</t>
  </si>
  <si>
    <t>REVESTIMENTO DE TETO</t>
  </si>
  <si>
    <t>12.01.00</t>
  </si>
  <si>
    <t>CHAPISCO</t>
  </si>
  <si>
    <t>12.01.01</t>
  </si>
  <si>
    <t>EMBOCO DESEMPENADO</t>
  </si>
  <si>
    <t>12.01.06</t>
  </si>
  <si>
    <t>REVESTIMENTOS PARA TETOS</t>
  </si>
  <si>
    <t>12.01.99</t>
  </si>
  <si>
    <t>REVESTIMENTO DE PAREDES INTERNAS</t>
  </si>
  <si>
    <t>12.02.00</t>
  </si>
  <si>
    <t>12.02.01</t>
  </si>
  <si>
    <t>CHAPISCO ROLADO PARA SUPERFICIES LISAS</t>
  </si>
  <si>
    <t>12.02.04</t>
  </si>
  <si>
    <t>EMBOCO</t>
  </si>
  <si>
    <t>12.02.05</t>
  </si>
  <si>
    <t>12.02.06</t>
  </si>
  <si>
    <t>REBOCO</t>
  </si>
  <si>
    <t>12.02.07</t>
  </si>
  <si>
    <t>REVESTIMENTO COM GESSO</t>
  </si>
  <si>
    <t>12.02.09</t>
  </si>
  <si>
    <t>REVESTIMENTO TEXTURIZADO ACRILICO BRANCO</t>
  </si>
  <si>
    <t>12.02.10</t>
  </si>
  <si>
    <t>REVESTIMENTO TEXTURIZADO ACRILICO BRANCO E PINTURA ACRILICA</t>
  </si>
  <si>
    <t>12.02.11</t>
  </si>
  <si>
    <t>CERAMICA ESMALTADA 10X10CM - LARANJA,VERMELHO,AMARELO</t>
  </si>
  <si>
    <t>12.02.12</t>
  </si>
  <si>
    <t>CERAMICA ESMALTADA 10X10CM - AZUL,VERDE,PRETO</t>
  </si>
  <si>
    <t>12.02.13</t>
  </si>
  <si>
    <t>CERAMICA ESMALTADA 10X10CM - BRANCO,AREIA,BEGE,OCRE,CINZA</t>
  </si>
  <si>
    <t>12.02.14</t>
  </si>
  <si>
    <t>CERAMICA ESMALTADA 20X20CM</t>
  </si>
  <si>
    <t>12.02.29</t>
  </si>
  <si>
    <t>REVESTIMENTOS COM AZULEJOS LISOS BRANCOS 15X15CM</t>
  </si>
  <si>
    <t>12.02.37</t>
  </si>
  <si>
    <t>PERFIL SEXTAVADO EM ALUMINIO PARA AZULEJO</t>
  </si>
  <si>
    <t>12.02.38</t>
  </si>
  <si>
    <t>PERFIL EM ALUMINIO PARA REBOCO</t>
  </si>
  <si>
    <t>12.02.39</t>
  </si>
  <si>
    <t>REVESTIMENTO TEXT. ACRIL. PIGMENTADO (CORES PRONTAS) - ACAB RANHURADO</t>
  </si>
  <si>
    <t>12.02.50</t>
  </si>
  <si>
    <t>REVESTIMENTO TEXTURIZADO ACRILICO PIGMENTADO (CORES PRONTAS)</t>
  </si>
  <si>
    <t>12.02.51</t>
  </si>
  <si>
    <t>GUARNICAO P/ACABAM JUNTAS DILATACAO- DE CEDRO APARELHADO 5 X 1 CM</t>
  </si>
  <si>
    <t>12.02.72</t>
  </si>
  <si>
    <t>REVESTIMENTOS P/ PAREDES INTERNAS</t>
  </si>
  <si>
    <t>12.02.99</t>
  </si>
  <si>
    <t>REVESTIMENTO DE PAREDES EXTERNAS</t>
  </si>
  <si>
    <t>12.04.00</t>
  </si>
  <si>
    <t>12.04.01</t>
  </si>
  <si>
    <t>CHAPISCO FINO PENEIRADO</t>
  </si>
  <si>
    <t>12.04.02</t>
  </si>
  <si>
    <t>12.04.05</t>
  </si>
  <si>
    <t>12.04.06</t>
  </si>
  <si>
    <t>12.04.07</t>
  </si>
  <si>
    <t>REVESTIMENTO TEXT. ACRIL. PIGMENTADO (CORES PRONTAS)- ACAB RANHURADO</t>
  </si>
  <si>
    <t>12.04.13</t>
  </si>
  <si>
    <t>REVESTIMENTO TEXTURIZADO ACRILICO PIGMENTADO (CORES PRONTA)</t>
  </si>
  <si>
    <t>12.04.14</t>
  </si>
  <si>
    <t>12.04.18</t>
  </si>
  <si>
    <t>12.04.19</t>
  </si>
  <si>
    <t>REVESTIMENTO COM PASTILHAS NATURAIS 2,5X2,5CM</t>
  </si>
  <si>
    <t>12.04.20</t>
  </si>
  <si>
    <t>REVESTIMENTO COM PASTILHAS NATURAIS 5,0X5,0CM</t>
  </si>
  <si>
    <t>12.04.21</t>
  </si>
  <si>
    <t>REPAROS SUPERF LOCALIZ,ARGAM POLIMERICA BASE POLIESTER (0,5&lt;ESP&lt;1,5CM)</t>
  </si>
  <si>
    <t>16.36.06</t>
  </si>
  <si>
    <t>REPAROS SUPERFICIAIS EM GRANDES AREAS</t>
  </si>
  <si>
    <t>16.37.00</t>
  </si>
  <si>
    <t>REPAROS SUPERF ARGAM BASE CIMENTO C/POLIMEROS (1,0&lt;ESP&lt;5,0CM)-TIPO E</t>
  </si>
  <si>
    <t>16.37.01</t>
  </si>
  <si>
    <t>REPAROS SUPERF ARGAM BASE CIMENTO C/POLIMEROS (1,0&lt;ESP&lt;5,0CM)-TIPO M</t>
  </si>
  <si>
    <t>16.37.02</t>
  </si>
  <si>
    <t>REPAROS SUPERF ARGAM BASE CIMENTO C/POLIMEROS (1,0&lt;ESP&lt;5,0CM)-TIPO F</t>
  </si>
  <si>
    <t>16.37.03</t>
  </si>
  <si>
    <t>REPAROS SUPERF COM ARGAMASSA PROJETADA (1,0&lt;ESP&lt;7,0CM)-TIPO E</t>
  </si>
  <si>
    <t>16.37.05</t>
  </si>
  <si>
    <t>REPAROS SUPERF COM ARGAMASSA PROJETADA (1,0&lt;ESP&lt;7,0CM)-TIPO M</t>
  </si>
  <si>
    <t>16.37.06</t>
  </si>
  <si>
    <t>REPAROS SUPERF COM ARGAMASSA PROJETADA (1,0&lt;ESP&lt;7,0CM)-TIPO F</t>
  </si>
  <si>
    <t>16.37.07</t>
  </si>
  <si>
    <t>REPAROS SUPERF ESTUCAM CORRETIVO,C/ARGAM POLIMERICA ESP&lt;5MM-TIPO E</t>
  </si>
  <si>
    <t>16.37.09</t>
  </si>
  <si>
    <t>REPAROS SUPERF ESTUCAM CORRETIVO,C/ARGAM POLIMERICA ESP&lt;5MM-TIPO M</t>
  </si>
  <si>
    <t>16.37.10</t>
  </si>
  <si>
    <t>REPAROS SUPERF ESTUCAM CORRETIVO,C/ARGAM POLIMERICA ESP&lt;5MM-TIPO F</t>
  </si>
  <si>
    <t>16.37.11</t>
  </si>
  <si>
    <t>REPAROS EM JUNTAS DE MOVIMENTACAO</t>
  </si>
  <si>
    <t>16.38.00</t>
  </si>
  <si>
    <t>DE BRACADEIRAS PARA 3 ESTAIS OU PARA PASSAGEM DE CABO DE COBRE NU</t>
  </si>
  <si>
    <t>09.76.09</t>
  </si>
  <si>
    <t>RECOLOCACOES DE PARA-RAIOS E ATERRAMENTO</t>
  </si>
  <si>
    <t>09.76.99</t>
  </si>
  <si>
    <t>CONSERVACAO - ALTA TENSAO</t>
  </si>
  <si>
    <t>09.80.00</t>
  </si>
  <si>
    <t>OLEO P/DISJUNTOR EM TRANSFOMADOR DE ALTA TENSAO EM CABINE</t>
  </si>
  <si>
    <t>09.80.01</t>
  </si>
  <si>
    <t>OLEO PARA TRANSFORMADOR DE ALTA TENSAO EM POSTE SINGELO OU ESTALEIRO</t>
  </si>
  <si>
    <t>09.80.02</t>
  </si>
  <si>
    <t>ISOLADOR TIPO DISCO 15 KV 6" (150 MM)</t>
  </si>
  <si>
    <t>09.80.03</t>
  </si>
  <si>
    <t>CHAPA DE FERRO DE 1,50 X 0,50 M PARA BUCHA DE PASSAGEM</t>
  </si>
  <si>
    <t>09.80.04</t>
  </si>
  <si>
    <t>BUCHA PARA PASSAGEM INTERNA/EXTERNA COM ISOLACAO PARA 15 KV</t>
  </si>
  <si>
    <t>09.80.05</t>
  </si>
  <si>
    <t>BUCHA DE PASSAGEM PARA NEUTRO</t>
  </si>
  <si>
    <t>09.80.06</t>
  </si>
  <si>
    <t>CANTONEIRA DE FERRO 1 1/2" X 1 1/2" X 1/8"</t>
  </si>
  <si>
    <t>09.80.07</t>
  </si>
  <si>
    <t>JANELA DE VENTILACAO PADRAO LIGHT DE 0,40 X 0,40 X 0,15 M</t>
  </si>
  <si>
    <t>09.80.08</t>
  </si>
  <si>
    <t>ISOLADOR TIPO CASTANHA INCLUINDO GRAMPO DE SUSTENTACAO</t>
  </si>
  <si>
    <t>09.80.09</t>
  </si>
  <si>
    <t>ISOLADOR TIPO PINO PARA 15 KV, INCLUSIVE PINO, INSTALADO EM CABINE</t>
  </si>
  <si>
    <t>09.80.10</t>
  </si>
  <si>
    <t>ISOLADOR TIPO PINO PARA 15 KV, INCLUSIVE PINO, INSTALADO EM POSTE</t>
  </si>
  <si>
    <t>09.80.11</t>
  </si>
  <si>
    <t>VERGALHAO DE COBRE DE 3/8" (10MM)</t>
  </si>
  <si>
    <t>09.80.12</t>
  </si>
  <si>
    <t>VERGALHAO DE COBRE DE 1/2" (12,5MM)</t>
  </si>
  <si>
    <t>09.80.13</t>
  </si>
  <si>
    <t>TERMINAL OU CONECTOR PARA VERGALHAO DE COBRE DE 3/8" (10 MM2)</t>
  </si>
  <si>
    <t>09.80.14</t>
  </si>
  <si>
    <t>TERMINAL OU CONECTOR PARA VERGALHAO DE COBRE DE 1/2" (12,5 MM2)</t>
  </si>
  <si>
    <t>09.80.15</t>
  </si>
  <si>
    <t>MUFLA TRIPOLAR EXTERNA PARA CABO ATE 2 AWG/15KV</t>
  </si>
  <si>
    <t>09.80.16</t>
  </si>
  <si>
    <t>MUFLA UNIPOLAR EXTERNA PARA CABO SECO (THV SINTENAX) ATE 2 AWG/15 KV</t>
  </si>
  <si>
    <t>09.80.17</t>
  </si>
  <si>
    <t>MUFLA TRIPOLAR INTERNA PARA CABO SECO (THV SINTENAX) ATE 2 AWG/15 KV</t>
  </si>
  <si>
    <t>09.80.18</t>
  </si>
  <si>
    <t>MUFLA UNIPOLAR INTERNA PARA CABO SECO (THV-SINTENAX) ATE 2 AWG/15 KV</t>
  </si>
  <si>
    <t>09.80.19</t>
  </si>
  <si>
    <t>CABO SECO TRIPOLAR (THV SINTENAX) 3X25 MM2 / 15KV</t>
  </si>
  <si>
    <t>09.80.21</t>
  </si>
  <si>
    <t>CABO SECO TRIPOLAR (THV SINTENAX) 3 X 35 MM2 / 15KV</t>
  </si>
  <si>
    <t>09.80.22</t>
  </si>
  <si>
    <t>CABO SECO UNIPOLAR (THV SINTENAX) 16 MM2/15 KV</t>
  </si>
  <si>
    <t>09.80.23</t>
  </si>
  <si>
    <t>CABO SECO UNIPOLAR (THV SINTENAX) 25 MM2/15 KV</t>
  </si>
  <si>
    <t>09.80.24</t>
  </si>
  <si>
    <t>CABO SECO UNIPOLAR (THV SINTENAX) 35 MM2/15KV</t>
  </si>
  <si>
    <t>09.80.25</t>
  </si>
  <si>
    <t>CHAVE SECCIONADORA TRIPOLAR SECA PARA 200A/15 KV C/ CMD PROLONGADO</t>
  </si>
  <si>
    <t>09.80.26</t>
  </si>
  <si>
    <t>CHAVE FUSIVEL INDIC 'MATHEUS' P/100 A/15 KV RUPTURA 1200A POSTE/ESTAL</t>
  </si>
  <si>
    <t>09.80.29</t>
  </si>
  <si>
    <t>CHAVE FUSIVEL INDIC 'MATHEUS' P/100A/15 KV RUPTURA 1200A EM CABINE</t>
  </si>
  <si>
    <t>09.80.30</t>
  </si>
  <si>
    <t>CHAVE FUSIVEL INDIC 'MATHEUS' P/ 50/15KV RUPTURA 1200A EM POSTE/ESTAL</t>
  </si>
  <si>
    <t>09.80.31</t>
  </si>
  <si>
    <t>CHAVE FUSIVEL INDIC 'MATHEUS' P/ 50A/15KV RUPTURA 1200A EM CABINE</t>
  </si>
  <si>
    <t>09.80.32</t>
  </si>
  <si>
    <t>TRANSFORMADOR DE CORRENTE PARA A.T. 15 KV</t>
  </si>
  <si>
    <t>09.80.33</t>
  </si>
  <si>
    <t>TRANSFORMADOR DE POTENCIAL 400 W/220V COM FUSIVEL DE A.T. 15 KV</t>
  </si>
  <si>
    <t>09.80.34</t>
  </si>
  <si>
    <t>DIS VL REDUZ OLEO 15KV/250 PL15B MVA 630 ACION. MANUAL - COMPLETO</t>
  </si>
  <si>
    <t>09.80.36</t>
  </si>
  <si>
    <t>BOBINA MINIMA DO DISJUNTOR</t>
  </si>
  <si>
    <t>09.80.38</t>
  </si>
  <si>
    <t>RELE FALTA-DE-FASE TRIFASICO TIPO ST 220/110 V PEXTRON OU SIMILAR</t>
  </si>
  <si>
    <t>09.80.39</t>
  </si>
  <si>
    <t>RELE DE SOBRE-CORRENTE DO DISJUNTOR</t>
  </si>
  <si>
    <t>09.80.40</t>
  </si>
  <si>
    <t>MANOPLA DE COMANDO DE DISJUNTOR DE A. T.</t>
  </si>
  <si>
    <t>09.80.41</t>
  </si>
  <si>
    <t>TAPETE DE BORRACHA DE 100 X 100 X 0,5 CM</t>
  </si>
  <si>
    <t>09.80.42</t>
  </si>
  <si>
    <t>LUVA DE BORRACHA PARA A.T. 20 KV</t>
  </si>
  <si>
    <t>09.80.43</t>
  </si>
  <si>
    <t>ELEVADOR 3 PARADAS MAQ CONJUGADA PORTA UNILATERAL (ACESSIB)</t>
  </si>
  <si>
    <t>16.20.23</t>
  </si>
  <si>
    <t>ELEVADOR 4 PARADAS MAQUINA CONJUGADA COM PORTAS UNILATERAIS</t>
  </si>
  <si>
    <t>16.20.24</t>
  </si>
  <si>
    <t>ELEVADOR 5 PARADAS MAQUINA CONJUGADA COM PORTAS BILATERAIS</t>
  </si>
  <si>
    <t>16.20.25</t>
  </si>
  <si>
    <t>ELEVADOR 5 PARADAS MAQUINA CONJUGADA COM PORTAS UNILATERAIS</t>
  </si>
  <si>
    <t>16.20.26</t>
  </si>
  <si>
    <t>ELEVADOR 4 PARADAS MAQUINA CONJUGADA COM PORTAS BILATERAIS</t>
  </si>
  <si>
    <t>16.20.29</t>
  </si>
  <si>
    <t>ELEVADOR 3 PARADAS MAQUINA CONJUGADA COM PORTAS BILATERAIS</t>
  </si>
  <si>
    <t>16.20.33</t>
  </si>
  <si>
    <t>PROJETO EXECUTIVO DE ELETRICA</t>
  </si>
  <si>
    <t>16.20.40</t>
  </si>
  <si>
    <t>MANUTENCAO INTEGRAL P/ PLATAFORMA NOVA 2 PARADAS - MENSAL</t>
  </si>
  <si>
    <t>16.20.41</t>
  </si>
  <si>
    <t>MANUTENCAO INTEGRAL P/ ELEVADOR NOVO 2 PARADAS - MENSAL</t>
  </si>
  <si>
    <t>16.20.42</t>
  </si>
  <si>
    <t>MANUTENCAO INTEGRAL P/ ELEVADOR NOVO 3 PARADAS - MENSAL</t>
  </si>
  <si>
    <t>16.20.43</t>
  </si>
  <si>
    <t>MANUTENCAO INTEGRAL P/ ELEVADOR NOVO 4 PARADAS - MENSAL</t>
  </si>
  <si>
    <t>16.20.44</t>
  </si>
  <si>
    <t>PARA-RAIO TIPO CRISTAL-VALVE PARA 15 KV EM POSTE OU CABINE</t>
  </si>
  <si>
    <t>09.80.45</t>
  </si>
  <si>
    <t>BRACADEIRA DE ELETRODUTO EM POSTE</t>
  </si>
  <si>
    <t>09.80.47</t>
  </si>
  <si>
    <t>SELA PARA CRUZETA DE MADEIRA</t>
  </si>
  <si>
    <t>09.80.48</t>
  </si>
  <si>
    <t>SUPORTE DE TRANSFORMADOR EM POSTE  OU ESTALEIRO</t>
  </si>
  <si>
    <t>09.80.49</t>
  </si>
  <si>
    <t>CRUZETA DE MADEIRA DE 2400 MM</t>
  </si>
  <si>
    <t>09.80.50</t>
  </si>
  <si>
    <t>MAO FRANCESA DE 700 MM</t>
  </si>
  <si>
    <t>09.80.51</t>
  </si>
  <si>
    <t>CAIXA PARA TRANSFORMADOR DE CORRENTE PADRAO CESP</t>
  </si>
  <si>
    <t>09.80.52</t>
  </si>
  <si>
    <t>CAIXA DE MEDICAO PADRAO CESP - 0,70 X 0,60 X 0,25 M</t>
  </si>
  <si>
    <t>09.80.53</t>
  </si>
  <si>
    <t>CAIXA DE MEDICAO PADRAO LIGHT 1,00 X 1,00 X 0,25 M</t>
  </si>
  <si>
    <t>09.80.54</t>
  </si>
  <si>
    <t>TRANSF-POT 45 KVA-A.T.13,2(5%)B.T.220/127V(5%)EM POSTE/ESTALEIRO</t>
  </si>
  <si>
    <t>09.80.55</t>
  </si>
  <si>
    <t>TRANSF-POT 75 KVA-A.T.13,2 KV(5%)B.T.220/127V(5%)EM POSTE/ESTALEIRO</t>
  </si>
  <si>
    <t>09.80.57</t>
  </si>
  <si>
    <t>TRANSF-POT 112,5 KVA-A.T.13,2 KV(5%)220/127V(5%) EM POSTE /ESTALEIRO</t>
  </si>
  <si>
    <t>09.80.58</t>
  </si>
  <si>
    <t>TRANSF-POT 112,5 KVA-A.T.13,2 KV(5%)B.T.220/127V(5%) EM CABINE</t>
  </si>
  <si>
    <t>09.80.59</t>
  </si>
  <si>
    <t>TRANSF-POT 150 KVA-A.T.13,2 KV(5%) B.T. 220/127V(5%) EM CABINE</t>
  </si>
  <si>
    <t>09.80.60</t>
  </si>
  <si>
    <t>TRANSF-POT 225 KVA-A.T.13,2 KV(5%)B.T. 220/127(5%) EM CABINE</t>
  </si>
  <si>
    <t>09.80.61</t>
  </si>
  <si>
    <t>TRANSF-POT 300 KVA-A.T.13,2 KV(5%)B.T. 220/127(5%) EM CABINE</t>
  </si>
  <si>
    <t>09.80.62</t>
  </si>
  <si>
    <t>TRANSF-POT 500 KVA-A.T.13,2 KV(5%)B.T. 220/127V(5%) EM CABINE</t>
  </si>
  <si>
    <t>09.80.63</t>
  </si>
  <si>
    <t>MUDANCA DE TAP DO TRANSFORMADOR</t>
  </si>
  <si>
    <t>09.80.64</t>
  </si>
  <si>
    <t>LIMPEZA DE POSTO PRIMARIO E PINTURA DOS BARRAMENTOS</t>
  </si>
  <si>
    <t>09.80.65</t>
  </si>
  <si>
    <t>CAPACITOR   PARA CORRECAO DO FATOR DE POTENCIA 2 KVAR-220V/60HZ</t>
  </si>
  <si>
    <t>09.80.67</t>
  </si>
  <si>
    <t>CAPACITOR   PARA CORRECAO DO FATOR DE POTENCIA 2,5 KVAR-220V/60HZ</t>
  </si>
  <si>
    <t>09.80.68</t>
  </si>
  <si>
    <t>CAPACITOR   PARA CORRECAO DO FATOR DE POTENCIA 3KVAR-220V/60HZ</t>
  </si>
  <si>
    <t>09.80.69</t>
  </si>
  <si>
    <t>CAPACITOR   PARA CORRECAO DO FATOR DE POTENCIA 4KVAR-220V/60HZ</t>
  </si>
  <si>
    <t>09.80.70</t>
  </si>
  <si>
    <t>CAPACITOR   PARA CORRECAO DO FATOR DE POTENCIA 5 KVAR-220/60HZ</t>
  </si>
  <si>
    <t>09.80.71</t>
  </si>
  <si>
    <t>CAPACITOR   PARA CORRECAO DO FATOR DE POTENCIA 6 KVAR-220V/60HZ</t>
  </si>
  <si>
    <t>09.80.72</t>
  </si>
  <si>
    <t>CAPACITOR   PARA CORRECAO DO FATOR DE POTENCIA 7,5 KVAR-220V/60HZ</t>
  </si>
  <si>
    <t>09.80.74</t>
  </si>
  <si>
    <t>CAPACITOR   PARA CORRECAO DO FATOR DE POTENCIA 8KVAR-220/60HZ</t>
  </si>
  <si>
    <t>09.80.75</t>
  </si>
  <si>
    <t>CAPACITOR   PARA CORRECAO DO FATOR DE POTENCIA 10KVAR - 220 V/60HZ</t>
  </si>
  <si>
    <t>09.80.76</t>
  </si>
  <si>
    <t>CAPACITOR   PARA CORRECAO DO FATOR DE POTENCIA 12 KVAR - 220V/60HZ</t>
  </si>
  <si>
    <t>09.80.77</t>
  </si>
  <si>
    <t>CAPACITOR   PARA CORRECAO DO FATOR DE POTENCIA 12,5 KVAR-220V/60HZ</t>
  </si>
  <si>
    <t>09.80.78</t>
  </si>
  <si>
    <t>CAPACITOR   PARA CORRECAO DO FATOR DE POTENCIA 15 KVAR-220V/60HZ</t>
  </si>
  <si>
    <t>09.80.79</t>
  </si>
  <si>
    <t>CAPACITOR   PARA CORRECAO DO FATOR DE POTENCIA 18 KVAR-220V/60HZ</t>
  </si>
  <si>
    <t>09.80.80</t>
  </si>
  <si>
    <t>CAPACITOR   PARA CORRECAO DO FATOR DE POTENCIA 20 KVAR-220V/60HZ</t>
  </si>
  <si>
    <t>09.80.81</t>
  </si>
  <si>
    <t>CAPACITOR   PARA CORRECAO DO FATOR DE POTENCIA 24 KVAR-220V/60HZ</t>
  </si>
  <si>
    <t>09.80.82</t>
  </si>
  <si>
    <t>CAPACITOR   PARA CORRECAO DO FATOR DE POTENCIA 25 KVAR-220V/60HZ</t>
  </si>
  <si>
    <t>09.80.83</t>
  </si>
  <si>
    <t>CAPACITOR   PARA CORRECAO DO FATOR DE POTENCIA 30 KVAR-220V/60HZ</t>
  </si>
  <si>
    <t>09.80.84</t>
  </si>
  <si>
    <t>CAPACITOR   PARA CORRECAO DO FATOR DE POTENCIA 40 KVAR-220V/60HZ</t>
  </si>
  <si>
    <t>09.80.85</t>
  </si>
  <si>
    <t>CAPACITOR   PARA CORRECAO DO FATOR DE POTENCIA 50KVAR-220V/60HZ</t>
  </si>
  <si>
    <t>09.80.86</t>
  </si>
  <si>
    <t>APARELHO ILUM.EMERGENCIA C/3 PROJETORES P/CABINE PRIM.AUTON.1H A 3H</t>
  </si>
  <si>
    <t>09.80.88</t>
  </si>
  <si>
    <t>PLACA DE AVISO EM CABINE PRIMARIA</t>
  </si>
  <si>
    <t>09.80.90</t>
  </si>
  <si>
    <t>OUTROS SERVICOS EM ALTA TENSAO</t>
  </si>
  <si>
    <t>09.80.99</t>
  </si>
  <si>
    <t>CONSERVACAO - BAIXA TENSAO</t>
  </si>
  <si>
    <t>09.82.00</t>
  </si>
  <si>
    <t>POSTE DE ACO GALVANIZADO DE 3 1/2" X 6,00 M</t>
  </si>
  <si>
    <t>09.82.01</t>
  </si>
  <si>
    <t>POSTE DE CONCRETO PERFIL I DE 6,00 X 300 KG</t>
  </si>
  <si>
    <t>09.82.02</t>
  </si>
  <si>
    <t>CABECOTE TIPO TELESP</t>
  </si>
  <si>
    <t>09.82.04</t>
  </si>
  <si>
    <t>BRAQUET COM 2 ISOLADORES PARA B.T.</t>
  </si>
  <si>
    <t>09.82.05</t>
  </si>
  <si>
    <t>BRAQUET COM 3 ISOLADORES PARA B.T.</t>
  </si>
  <si>
    <t>09.82.06</t>
  </si>
  <si>
    <t>BRAQUET COM 4 ISOLADORES PARA B.T.</t>
  </si>
  <si>
    <t>09.82.07</t>
  </si>
  <si>
    <t>CAIXA ESTAMPADA 4" X 2"</t>
  </si>
  <si>
    <t>09.82.09</t>
  </si>
  <si>
    <t>CAIXA ESTAMPADA 4" X 4"</t>
  </si>
  <si>
    <t>09.82.10</t>
  </si>
  <si>
    <t>BRACADEIRA PARA FIXACAO DE ELETRODUTO</t>
  </si>
  <si>
    <t>09.82.11</t>
  </si>
  <si>
    <t>ROLDANA DE PORCELANA COM PARAFUSO DE 30 X 30 MM</t>
  </si>
  <si>
    <t>09.82.15</t>
  </si>
  <si>
    <t>FIO DE COBRE 2 X 1,50 MM2 PLASTICHUMBO</t>
  </si>
  <si>
    <t>09.82.20</t>
  </si>
  <si>
    <t>PM-61 PORTA DE MADEIRA SARRAFEADA P/ PINT. C/ BAND. BAT. MET. L=124CM</t>
  </si>
  <si>
    <t>05.01.93</t>
  </si>
  <si>
    <t>PM-62 PORTA DE MADEIRA SARRAFEADA P/ PINT. C/ BAND. BAT. MAD. L=72CM</t>
  </si>
  <si>
    <t>05.01.94</t>
  </si>
  <si>
    <t>PM-63 PORTA DE MADEIRA SARRAFEADA P/ PINT. C/ BAND. BAT. MAD. L=82CM</t>
  </si>
  <si>
    <t>05.01.95</t>
  </si>
  <si>
    <t>PM-64 PORTA DE MADEIRA SARRAFEADA P/ PINT. C/ BAND. BAT. MAD. L=92CM</t>
  </si>
  <si>
    <t>05.01.96</t>
  </si>
  <si>
    <t>PM-65 PORTA DE MADEIRA SARRAFEADA P/ PINT. C/ BAND. BAT. MAD. L=124CM</t>
  </si>
  <si>
    <t>05.01.97</t>
  </si>
  <si>
    <t>PM-66 PORTA DE MADEIRA MACHO/FEMEA P/ PINT. BAT. MET. L=72CM</t>
  </si>
  <si>
    <t>05.01.98</t>
  </si>
  <si>
    <t>ELEMENTOS DE MADEIRA COM ACESSORIO</t>
  </si>
  <si>
    <t>05.01.99</t>
  </si>
  <si>
    <t>JANELAS</t>
  </si>
  <si>
    <t>05.02.00</t>
  </si>
  <si>
    <t>JM-01 JANELA VENEZIANA</t>
  </si>
  <si>
    <t>05.02.01</t>
  </si>
  <si>
    <t>05.02.99</t>
  </si>
  <si>
    <t>FERRAGENS</t>
  </si>
  <si>
    <t>05.03.00</t>
  </si>
  <si>
    <t>05.03.99</t>
  </si>
  <si>
    <t>QUADRO NEGRO / QUADROS DE AVISO</t>
  </si>
  <si>
    <t>05.04.00</t>
  </si>
  <si>
    <t>LG-01 LOUSA QUADRICULADO L=4,61 M</t>
  </si>
  <si>
    <t>05.04.01</t>
  </si>
  <si>
    <t>LG-02 LOUSA QUADRICULADO L=2,55 M</t>
  </si>
  <si>
    <t>05.04.02</t>
  </si>
  <si>
    <t>LG-03 LOUSA EM ARGAMASSA L=4,61 M</t>
  </si>
  <si>
    <t>05.04.03</t>
  </si>
  <si>
    <t>05.04.99</t>
  </si>
  <si>
    <t>OUTROS COMPONENTES PADRONIZADOS</t>
  </si>
  <si>
    <t>05.05.00</t>
  </si>
  <si>
    <t>BS-05 BANCADA PARA COZINHA - GRANITO</t>
  </si>
  <si>
    <t>05.05.34</t>
  </si>
  <si>
    <t>BE-02 BANCADA LABORATORIO / EDUC.ART. / AULA PRATICA - L=10,80M</t>
  </si>
  <si>
    <t>05.05.46</t>
  </si>
  <si>
    <t>BE-03 BANCADA LABORATORIO / EDUCACAO ARTISTICA / AULA PRATICA L=7,20M</t>
  </si>
  <si>
    <t>05.05.48</t>
  </si>
  <si>
    <t>PR-08 PRATELEIRA DE GRANITO</t>
  </si>
  <si>
    <t>05.05.64</t>
  </si>
  <si>
    <t>PR-03 PRATELEIRA DE GRANILITE - L=30CM</t>
  </si>
  <si>
    <t>05.05.67</t>
  </si>
  <si>
    <t>FP-01 FAIXA DE PROTECAO EM MDF</t>
  </si>
  <si>
    <t>05.05.72</t>
  </si>
  <si>
    <t>FP-02 GUARNICAO PARA EXPOSICAO EM MDF</t>
  </si>
  <si>
    <t>05.05.73</t>
  </si>
  <si>
    <t>PR-09 PRATELEIRA EM GRANILITE - L=55CM</t>
  </si>
  <si>
    <t>05.05.75</t>
  </si>
  <si>
    <t>GS-03 GUICHE PARA SECRETARIA (REVESTIMENTO LAMINADO)</t>
  </si>
  <si>
    <t>05.05.78</t>
  </si>
  <si>
    <t>ET-05 ESTRADO DE POLIPROPILENO</t>
  </si>
  <si>
    <t>05.05.80</t>
  </si>
  <si>
    <t>BA-07 BALCAO DE DISTRIBUICAO 1,50X0,50M(GRANITO)</t>
  </si>
  <si>
    <t>05.05.83</t>
  </si>
  <si>
    <t>GS-04 GUICHE PARA SECRETARIA COM GRADE</t>
  </si>
  <si>
    <t>05.05.87</t>
  </si>
  <si>
    <t>BA-09 BALCAO DE ADENDIMENTO 2,10X0,50M (GRANITO)</t>
  </si>
  <si>
    <t>05.05.88</t>
  </si>
  <si>
    <t>CC-01 CUBA INOX (60X50X30 CM) INCL VALV. AMERICANA - GRANITO</t>
  </si>
  <si>
    <t>05.05.91</t>
  </si>
  <si>
    <t>CC-03 CUBA INOX (50X40X25 CM) INCL VALV. AMERICANA - GRANITO</t>
  </si>
  <si>
    <t>05.05.93</t>
  </si>
  <si>
    <t>CC-04 CUBA DUPLA INOX (102X40X25 CM) INCL VALV. AMERICANA - GRANITO</t>
  </si>
  <si>
    <t>05.05.94</t>
  </si>
  <si>
    <t>COMPONENTES</t>
  </si>
  <si>
    <t>05.05.99</t>
  </si>
  <si>
    <t>OUTROS COMPONENTES</t>
  </si>
  <si>
    <t>05.06.00</t>
  </si>
  <si>
    <t>BI-02 BRISE EM ALETAS DE CHAPA METALICA L=0,40M</t>
  </si>
  <si>
    <t>05.06.10</t>
  </si>
  <si>
    <t>REVESTIM INT DE ARMARIOS EMBUT-C/COMPENSADO CEDRO DE E=6MM</t>
  </si>
  <si>
    <t>05.06.22</t>
  </si>
  <si>
    <t>CHAPA DE POLICARBONATO (LEXAN/POLYHARD) ESP=3MM</t>
  </si>
  <si>
    <t>05.06.51</t>
  </si>
  <si>
    <t>CHAPA DE POLICARBONATO COMPACTA E=4MM</t>
  </si>
  <si>
    <t>05.06.52</t>
  </si>
  <si>
    <t>CHAPA DE POLICARBONATO ALVEOLAR E=6MM</t>
  </si>
  <si>
    <t>05.06.53</t>
  </si>
  <si>
    <t>RP-02 REFORCO DE FECHADURAS PARA PORTAS (RP-02)</t>
  </si>
  <si>
    <t>05.06.61</t>
  </si>
  <si>
    <t>05.06.99</t>
  </si>
  <si>
    <t>05.50.00</t>
  </si>
  <si>
    <t>DE QUADRO NEGRO TIPO GREEMBOARD INCLUINDO ENTARUGAMENTO</t>
  </si>
  <si>
    <t>05.50.15</t>
  </si>
  <si>
    <t>05.50.99</t>
  </si>
  <si>
    <t>05.60.00</t>
  </si>
  <si>
    <t>DE FOLHAS DE PORTAS OU JANELAS</t>
  </si>
  <si>
    <t>05.60.01</t>
  </si>
  <si>
    <t>DE BATENTES DE ESQUADRIAS DE MADEIRA</t>
  </si>
  <si>
    <t>05.60.05</t>
  </si>
  <si>
    <t>DE GUARNICAO OU MOLDURAS</t>
  </si>
  <si>
    <t>05.60.10</t>
  </si>
  <si>
    <t>DE PORTA GIZ, INCLUSIVE SUPORTES</t>
  </si>
  <si>
    <t>05.60.17</t>
  </si>
  <si>
    <t>DE FECHADURAS DE EMBUTIR</t>
  </si>
  <si>
    <t>05.60.50</t>
  </si>
  <si>
    <t>DE CREMONA FECHO DE ALAVANCA DE EMBUTIR,TARJETAS E FECHAD SOBREPOR</t>
  </si>
  <si>
    <t>05.60.55</t>
  </si>
  <si>
    <t>DE DOBRADICAS</t>
  </si>
  <si>
    <t>05.60.60</t>
  </si>
  <si>
    <t>05.60.99</t>
  </si>
  <si>
    <t>RECOLOCACAO - ELEMENTOS DE MADEIRA/COMPONENTES ESPECIAIS</t>
  </si>
  <si>
    <t>05.70.00</t>
  </si>
  <si>
    <t>DE FOLHAS DE PORTA OU JANELA</t>
  </si>
  <si>
    <t>05.70.01</t>
  </si>
  <si>
    <t>05.70.05</t>
  </si>
  <si>
    <t>05.70.10</t>
  </si>
  <si>
    <t>DE PORTA-GIZ, INCLUINDO SUPORTES</t>
  </si>
  <si>
    <t>05.70.13</t>
  </si>
  <si>
    <t>05.70.15</t>
  </si>
  <si>
    <t>DE CREMONA,FECHOS DE ALAVANCA EMBUTIR,TARJETAS E FECHADURAS SOBREPOR</t>
  </si>
  <si>
    <t>05.70.16</t>
  </si>
  <si>
    <t>05.70.17</t>
  </si>
  <si>
    <t>RECOLOCACAO DE ELEM DE MADEIRA/COMPONENTES</t>
  </si>
  <si>
    <t>05.70.99</t>
  </si>
  <si>
    <t>CONSERVACAO - ELEMENTOS DE MADEIRA/COMPONENTES ESPECIAIS - PARTE 1</t>
  </si>
  <si>
    <t>05.80.00</t>
  </si>
  <si>
    <t>PORTA COMPENS LISA IMBUIA P/ PINTURA</t>
  </si>
  <si>
    <t>05.80.01</t>
  </si>
  <si>
    <t>CONJ MOTOR-BOMBA (CENTRIFUGA) 5 HP (31200 L/H -20 MCA)</t>
  </si>
  <si>
    <t>08.08.77</t>
  </si>
  <si>
    <t>CONJ MOTOR-BOMBA (CENTRIFUGA) 7,5 HP (40000L/H 20 MCA)</t>
  </si>
  <si>
    <t>08.08.78</t>
  </si>
  <si>
    <t>CONJ MOTOR-BOMBA (CENTRIFUGA) 10 HP (40000 L/H 20MCA)</t>
  </si>
  <si>
    <t>08.08.79</t>
  </si>
  <si>
    <t>08.08.99</t>
  </si>
  <si>
    <t>REDE DE ESGOTO: TUBULACOES</t>
  </si>
  <si>
    <t>08.09.00</t>
  </si>
  <si>
    <t>TUBO DE FERRO FUNDIDO DN 50MM (2") - INCLUSIVE CONEXOES -  DESC</t>
  </si>
  <si>
    <t>08.09.01</t>
  </si>
  <si>
    <t>TUBO DE FERRO FUNDIDO DN 75MM (3") - INCLUSIVE CONEXOES -  DESC</t>
  </si>
  <si>
    <t>08.09.02</t>
  </si>
  <si>
    <t>TUBO DE FERRO FUNDIDO DN 100MM (4") - INCLUSIVE CONEXOES -  DESC</t>
  </si>
  <si>
    <t>08.09.03</t>
  </si>
  <si>
    <t>TUBO DE FERRO FUNDIDO DN 75MM (3") - INCLUSIVE CONEXOES -  ESGOTO</t>
  </si>
  <si>
    <t>08.09.06</t>
  </si>
  <si>
    <t>TUBO DE FERRO FUNDIDO DN 100MM (4") - INCLUSIVE CONEXOES -  ESGOTO</t>
  </si>
  <si>
    <t>08.09.07</t>
  </si>
  <si>
    <t>TUBO DE FERRO FUNDIDO DN 150MM (6") - INCLUSIVE CONEXOES -  ESGOTO</t>
  </si>
  <si>
    <t>08.09.08</t>
  </si>
  <si>
    <t>TUBO DE PVC RIGIDO JUNTA SOLDAVEL DN 40MM (1.1/2") INCL CONEXOES</t>
  </si>
  <si>
    <t>08.09.15</t>
  </si>
  <si>
    <t>TUBO DE PVC RIGIDO JUNTA ELASTICA DN 50MM (2") INCL CONEXOES</t>
  </si>
  <si>
    <t>08.09.16</t>
  </si>
  <si>
    <t>TUBO DE PVC RIGIDO JUNTA ELASTICA DN 75MM (3") INCL CONEXOES</t>
  </si>
  <si>
    <t>08.09.17</t>
  </si>
  <si>
    <t>TUBO DE PVC RIGIDO JUNTA ELASTICA DN 100MM (4") INCL CONEXOES</t>
  </si>
  <si>
    <t>08.09.18</t>
  </si>
  <si>
    <t>TUBO DE PVC RIGIDO JUNTA ELASTICA DN 150MM (6") INCL CONEXOES</t>
  </si>
  <si>
    <t>08.09.19</t>
  </si>
  <si>
    <t>TUBO DE ACO GALVANIZADO DN 40MM (1.1/2") - INCLUSIVE CONEXOES</t>
  </si>
  <si>
    <t>08.09.30</t>
  </si>
  <si>
    <t>TUBO DE PVC "R" 40MM INCL CONEXOES - COL ESGOTO</t>
  </si>
  <si>
    <t>08.09.60</t>
  </si>
  <si>
    <t>TUBO DE PVC "R" 50MM INCL CONEXOES - COL ESGOTO</t>
  </si>
  <si>
    <t>08.09.61</t>
  </si>
  <si>
    <t>TUBO DE PVC "R" 75MM INCL CONEXOES - COL ESGOTO</t>
  </si>
  <si>
    <t>08.09.62</t>
  </si>
  <si>
    <t>TUBO DE PVC "R" 100MM INCL CONEXOES - COL ESGOTO</t>
  </si>
  <si>
    <t>08.09.63</t>
  </si>
  <si>
    <t>TUBO DE PVC "R" 150MM INCL CONEXOES - COL ESGOTO</t>
  </si>
  <si>
    <t>08.09.64</t>
  </si>
  <si>
    <t>SERVICOS EM REDE DE ESGOTO</t>
  </si>
  <si>
    <t>08.09.99</t>
  </si>
  <si>
    <t>REDE DE ESGOTO: DEMAIS SERVICOS</t>
  </si>
  <si>
    <t>08.10.00</t>
  </si>
  <si>
    <t>CAIXA SIFONADA DE PVC DN 100X150X50MM C/GRELHA PVC CROMADO</t>
  </si>
  <si>
    <t>08.10.05</t>
  </si>
  <si>
    <t>CAIXA SIFONADA DE PVC DN 150X150X50MM C/GRELHA METALICA</t>
  </si>
  <si>
    <t>08.10.06</t>
  </si>
  <si>
    <t>CAIXA SIFONADA DE PVC DN 100X100X50MM C/GRELHA PVC CROMADO</t>
  </si>
  <si>
    <t>08.10.10</t>
  </si>
  <si>
    <t>CG-01 CAIXA DE GORDURA EM ALVENARIA</t>
  </si>
  <si>
    <t>08.10.36</t>
  </si>
  <si>
    <t>CI-01 CAIXA DE INSPECAO 60X60CM PARA ESGOTO</t>
  </si>
  <si>
    <t>08.10.38</t>
  </si>
  <si>
    <t>CI-02 CAIXA DE INSPECAO 80X80CM PARA ESGOTO</t>
  </si>
  <si>
    <t>08.10.39</t>
  </si>
  <si>
    <t>CAIXA DE ALVENARIA - ESCAVACAO MANUAL COM APILOAMENTO DO FUNDO</t>
  </si>
  <si>
    <t>08.10.40</t>
  </si>
  <si>
    <t>CAIXA DE ALVENARIA - LASTRO DE CONCRETO</t>
  </si>
  <si>
    <t>08.10.41</t>
  </si>
  <si>
    <t>CAIXA DE ALVENARIA - PAREDE DE 1/2 TIJOLO REVESTIDO</t>
  </si>
  <si>
    <t>08.10.42</t>
  </si>
  <si>
    <t>CAIXA DE ALVENARIA - PAREDE DE 1 TIJOLO REVESTIDO</t>
  </si>
  <si>
    <t>08.10.43</t>
  </si>
  <si>
    <t>CAIXA DE ALVENARIA - TAMPA DE CONCRETO</t>
  </si>
  <si>
    <t>08.10.44</t>
  </si>
  <si>
    <t>RALO SIFONADO CONICO PVC DN 100MM C/GRELHA PVC CROMADO</t>
  </si>
  <si>
    <t>08.10.45</t>
  </si>
  <si>
    <t>RALO SIFONADO DE F.FUNDIDO DN 150 MM C/GRELHA PVC CROMADO</t>
  </si>
  <si>
    <t>08.10.48</t>
  </si>
  <si>
    <t>RALO SECO CONICO PVC DN 100MM C/GRELHA PVC CROMADO</t>
  </si>
  <si>
    <t>08.10.49</t>
  </si>
  <si>
    <t>RALO SECO DE F.FUNDIDO DN 100 MM C/GRELHA PVC CROMADO</t>
  </si>
  <si>
    <t>08.10.50</t>
  </si>
  <si>
    <t>TERMINAL DE VENTILACAO EM PVC P/ESGOTO DN 50MM (2")</t>
  </si>
  <si>
    <t>08.10.56</t>
  </si>
  <si>
    <t>08.10.99</t>
  </si>
  <si>
    <t>REDE DE AGUAS PLUVIAIS: TUBULACOES</t>
  </si>
  <si>
    <t>08.11.00</t>
  </si>
  <si>
    <t>TUBO DE FERRO FUNDIDO DN 50MM (2") - INCLUSIVE CONEXOES</t>
  </si>
  <si>
    <t>08.11.02</t>
  </si>
  <si>
    <t>TUBO DE FERRO FUNDIDO DN 75MM (3") - INCLUSIVE CONEXOES</t>
  </si>
  <si>
    <t>08.11.03</t>
  </si>
  <si>
    <t>TUBO DE FERRO FUNDIDO DN 100MM (4") - INCLUSIVE CONEXOES</t>
  </si>
  <si>
    <t>08.11.04</t>
  </si>
  <si>
    <t>TUBO DE FERRO FUNDIDO DN 150MM (6") - INCLUSIVE CONEXOES</t>
  </si>
  <si>
    <t>08.11.05</t>
  </si>
  <si>
    <t>08.11.20</t>
  </si>
  <si>
    <t>08.11.21</t>
  </si>
  <si>
    <t>08.11.22</t>
  </si>
  <si>
    <t>08.11.23</t>
  </si>
  <si>
    <t>08.11.30</t>
  </si>
  <si>
    <t>08.11.31</t>
  </si>
  <si>
    <t>08.11.32</t>
  </si>
  <si>
    <t>08.11.33</t>
  </si>
  <si>
    <t>08.11.34</t>
  </si>
  <si>
    <t>TUBO DE PVC RIGIDO JUNTA ELASTICA DN 200MM (8") INCL CONEXOES</t>
  </si>
  <si>
    <t>08.11.35</t>
  </si>
  <si>
    <t>TUBO DE PVC RIGIDO JUNTA ELASTICA DN 250MM (10") INCL CONEXOES</t>
  </si>
  <si>
    <t>08.11.36</t>
  </si>
  <si>
    <t>TUBO DE PVC RIGIDO JUNTA ELASTICA DN 300MM (12") INCL CONEXOES</t>
  </si>
  <si>
    <t>08.11.37</t>
  </si>
  <si>
    <t>TUBO DE FERRO FUNDIDO RADIAL COM INSPECAO DE 3"</t>
  </si>
  <si>
    <t>08.11.40</t>
  </si>
  <si>
    <t>TUBO DE FERRO FUNDIDO RADIAL COM INSPECAO DE 4"</t>
  </si>
  <si>
    <t>08.11.41</t>
  </si>
  <si>
    <t>TUBO DE PVC "R" PARA AGUAS PLUVIAIS 40MM - INCL. CONEXOES</t>
  </si>
  <si>
    <t>08.11.50</t>
  </si>
  <si>
    <t>TUBO DE PVC "R" PARA AGUAS PLUVIAIS 50MM - INCL. CONEXOES</t>
  </si>
  <si>
    <t>08.11.51</t>
  </si>
  <si>
    <t>TUBO DE PVC "R" PARA AGUAS PLUVIAIS 75MM - INCL. CONEXOES</t>
  </si>
  <si>
    <t>08.11.52</t>
  </si>
  <si>
    <t>TUBO DE PVC "R" PARA AGUAS PLUVIAIS 100MM - INCL. CONEXOES</t>
  </si>
  <si>
    <t>08.11.53</t>
  </si>
  <si>
    <t>TUBO DE PVC "R" PARA AGUAS PLUVIAIS 150MM - INCL CONEXOES</t>
  </si>
  <si>
    <t>08.11.54</t>
  </si>
  <si>
    <t>SERVICOS EM REDE DE AGUAS PLUVIAIS</t>
  </si>
  <si>
    <t>08.11.99</t>
  </si>
  <si>
    <t>REDE DE AGUAS PLUVIAIS: DEMAIS SERVICOS</t>
  </si>
  <si>
    <t>08.12.00</t>
  </si>
  <si>
    <t>CONDUTOR EM CHAPA GALVANIZADA N 24 DESENV. 0,25M</t>
  </si>
  <si>
    <t>08.12.01</t>
  </si>
  <si>
    <t>CONDUTOR EM CHAPA GALVANIZADA N 26 DESENV. 0,25M</t>
  </si>
  <si>
    <t>08.12.02</t>
  </si>
  <si>
    <t>CONDUTOR DE CHAPA GALVANIZADA N 24 - DESENVOLVIMENTO DE 0,33 M</t>
  </si>
  <si>
    <t>08.12.03</t>
  </si>
  <si>
    <t>REATOR PARA LAMPADA VAPOR DE MERCURIO HG 220V/400W - AFP</t>
  </si>
  <si>
    <t>09.84.93</t>
  </si>
  <si>
    <t>REATOR P/ LAMP. PART. RAP. ALTO FATOR DE POT. 1/110V-110W</t>
  </si>
  <si>
    <t>09.84.94</t>
  </si>
  <si>
    <t>REATOR P/ LAMP. FLUOR. RAP. AUTO FATOR POT. 2/110W-220V</t>
  </si>
  <si>
    <t>09.84.95</t>
  </si>
  <si>
    <t>REATOR SIMPLES P/ LAMP FLUOR CONV F POTENCIA NATURAL - 220V/20W</t>
  </si>
  <si>
    <t>09.84.96</t>
  </si>
  <si>
    <t>REATOR SIMPLES P/ LAMP FLUOR CONV F POTENCIA NATURAL - 220V/40W</t>
  </si>
  <si>
    <t>09.84.97</t>
  </si>
  <si>
    <t>OUTROS SERVICOS DE APARELHOS E EQUIPAMENTOS</t>
  </si>
  <si>
    <t>09.84.99</t>
  </si>
  <si>
    <t>09.85.00</t>
  </si>
  <si>
    <t>LAMPADA INCANDESCENTE DE 60W</t>
  </si>
  <si>
    <t>09.85.01</t>
  </si>
  <si>
    <t>LAMPADA INCANDESCENTE DE 100W</t>
  </si>
  <si>
    <t>09.85.02</t>
  </si>
  <si>
    <t>LAMPADA INCANDESCENTE DE 150W</t>
  </si>
  <si>
    <t>09.85.03</t>
  </si>
  <si>
    <t>LAMPADA INCANDESCENTE DE 200W</t>
  </si>
  <si>
    <t>09.85.04</t>
  </si>
  <si>
    <t>LAMPADA FLUORESCENTE DE 15 W</t>
  </si>
  <si>
    <t>09.85.07</t>
  </si>
  <si>
    <t>LAMPADA FLUORESCENTE DE 20W</t>
  </si>
  <si>
    <t>09.85.08</t>
  </si>
  <si>
    <t>LAMPADA FLUORESCENTE DE 40W/220V</t>
  </si>
  <si>
    <t>09.85.09</t>
  </si>
  <si>
    <t>LAMPADA MISTA MHL - 220V/160W</t>
  </si>
  <si>
    <t>09.85.13</t>
  </si>
  <si>
    <t>LAMPADA MISTA MHL - 220V/250W</t>
  </si>
  <si>
    <t>09.85.14</t>
  </si>
  <si>
    <t>LAMPADA MISTA MHL - 220V/500W</t>
  </si>
  <si>
    <t>09.85.15</t>
  </si>
  <si>
    <t>LAMPADA VAPOR DE MERCURIO - 220V/250W</t>
  </si>
  <si>
    <t>09.85.20</t>
  </si>
  <si>
    <t>LAMPADA VAPOR DE MERCURIO 400W/220V - ALTA PRESSAO</t>
  </si>
  <si>
    <t>09.85.21</t>
  </si>
  <si>
    <t>LAMPADA FLUORESCENTE DE 110W</t>
  </si>
  <si>
    <t>09.85.22</t>
  </si>
  <si>
    <t>LUMIN. BLINDADA ARANDELA P/ LAMP. MISTA 160 W</t>
  </si>
  <si>
    <t>09.85.23</t>
  </si>
  <si>
    <t>LUMIN. BLINDADA PLAFONIER P/ LAMP. MISTA 160W</t>
  </si>
  <si>
    <t>09.85.24</t>
  </si>
  <si>
    <t>LUMIN. BLINDADA ARANDELA P/ LAMP. INCANDESC. 100 W</t>
  </si>
  <si>
    <t>09.85.25</t>
  </si>
  <si>
    <t>RUFO EM CHAPA GALVANIZADA N 26 - CORTE 0,25 M</t>
  </si>
  <si>
    <t>08.12.39</t>
  </si>
  <si>
    <t>RUFO EM CHAPA GALVANIZADA N 26 - CORTE 0,33 M</t>
  </si>
  <si>
    <t>08.12.40</t>
  </si>
  <si>
    <t>RUFO EM CHAPA GALVANIZADA N 26 - CORTE 0,50 M</t>
  </si>
  <si>
    <t>08.12.41</t>
  </si>
  <si>
    <t>RUFO EM CHAPA GALVANIZADA N 26 - CORTE 1,00 M</t>
  </si>
  <si>
    <t>08.12.42</t>
  </si>
  <si>
    <t>RUFO EM CHAPA DE COBRE N 26 - CORTE 0,16 M</t>
  </si>
  <si>
    <t>08.12.46</t>
  </si>
  <si>
    <t>RUFO EM CHAPA DE COBRE N 26 - CORTE 0,25 M</t>
  </si>
  <si>
    <t>08.12.47</t>
  </si>
  <si>
    <t>RUFO EM CHAPA DE COBRE N 26 - CORTE 0,33 M</t>
  </si>
  <si>
    <t>08.12.48</t>
  </si>
  <si>
    <t>RUFO EM CHAPA DE COBRE N 26 - CORTE 0,50 M</t>
  </si>
  <si>
    <t>08.12.49</t>
  </si>
  <si>
    <t>RUFO EM CHAPA DE COBRE N 26 - CORTE 1,00 M</t>
  </si>
  <si>
    <t>08.12.50</t>
  </si>
  <si>
    <t>RUFO EM FIBRA DE VIDRO - DESENV. 0,16M</t>
  </si>
  <si>
    <t>08.12.55</t>
  </si>
  <si>
    <t>RUFO EM FIBRA DE VIDRO - DESENV. 0,25M</t>
  </si>
  <si>
    <t>08.12.56</t>
  </si>
  <si>
    <t>RUFO EM FIBRA DE VIDRO - DESENV. 0,33M</t>
  </si>
  <si>
    <t>08.12.57</t>
  </si>
  <si>
    <t>RUFO EM FIBRA DE VIDRO - DESENV. 0,50M</t>
  </si>
  <si>
    <t>08.12.58</t>
  </si>
  <si>
    <t>RUFO EM FIBRA DE VIDRO - DESENV. 1,00M</t>
  </si>
  <si>
    <t>08.12.59</t>
  </si>
  <si>
    <t>GRELHA HEMISFERICA DE FERRO FUNDIDO DN 75MM (3")</t>
  </si>
  <si>
    <t>08.12.65</t>
  </si>
  <si>
    <t>GRELHA HEMISFERICA DE FERRO FUNDIDO DN 100MM (4")</t>
  </si>
  <si>
    <t>08.12.66</t>
  </si>
  <si>
    <t>08.12.70</t>
  </si>
  <si>
    <t>08.12.71</t>
  </si>
  <si>
    <t>08.12.72</t>
  </si>
  <si>
    <t>08.12.73</t>
  </si>
  <si>
    <t>08.12.74</t>
  </si>
  <si>
    <t>CAIXA INSPECAO DE ALVENARIA DE TIJ DE 0,70X0,70X1,00 M</t>
  </si>
  <si>
    <t>08.12.77</t>
  </si>
  <si>
    <t>CA-10 CAIXA DE AREIA 50X50 CM PARA AGUAS PLUVIAIS</t>
  </si>
  <si>
    <t>08.12.79</t>
  </si>
  <si>
    <t>GRELHA FERRO PERF. - 1,00X0,40 M</t>
  </si>
  <si>
    <t>08.12.85</t>
  </si>
  <si>
    <t>GRELHA FERRO PERF. 1,00X0,50 M</t>
  </si>
  <si>
    <t>08.12.86</t>
  </si>
  <si>
    <t>RALO SECO DE F. FUNDIDO DN 100 MM C/GRELHA PVC CROMADO</t>
  </si>
  <si>
    <t>08.12.87</t>
  </si>
  <si>
    <t>CALHA DE ALUMINIO ACAB. NATURAL E=0,8MM CORTE 0,33M</t>
  </si>
  <si>
    <t>08.12.95</t>
  </si>
  <si>
    <t>CALHA DE ALUMINIO ACAB. NATURAL E=0,8MM CORTE 0,50M</t>
  </si>
  <si>
    <t>08.12.96</t>
  </si>
  <si>
    <t>CALHA DE ALUMINIO ACAB. NATUARL E=0,8MM CORTE 1,00M</t>
  </si>
  <si>
    <t>08.12.97</t>
  </si>
  <si>
    <t>08.12.99</t>
  </si>
  <si>
    <t>RESERVATORIO: INSTALACOES - TUBULACOES</t>
  </si>
  <si>
    <t>08.13.00</t>
  </si>
  <si>
    <t>08.13.01</t>
  </si>
  <si>
    <t>08.13.02</t>
  </si>
  <si>
    <t>08.13.03</t>
  </si>
  <si>
    <t>08.13.04</t>
  </si>
  <si>
    <t>08.13.05</t>
  </si>
  <si>
    <t>08.13.06</t>
  </si>
  <si>
    <t>08.13.07</t>
  </si>
  <si>
    <t>08.13.08</t>
  </si>
  <si>
    <t>08.13.11</t>
  </si>
  <si>
    <t>TUBO ACO GALVANIZ NBR5580-CL MEDIA, DN25MM (1") - INCL CONEXOES</t>
  </si>
  <si>
    <t>08.13.12</t>
  </si>
  <si>
    <t>TUBO ACO GALVANIZ NBR5580-CL MEDIA, DN32MM (1 1/4")-INCL CONEXOES</t>
  </si>
  <si>
    <t>08.13.13</t>
  </si>
  <si>
    <t>TUBO ACO GALVANIZ NBR5580-CL MEDIA, DN40MM (1 1/2") - INCL CONEXOES</t>
  </si>
  <si>
    <t>08.13.14</t>
  </si>
  <si>
    <t>08.13.15</t>
  </si>
  <si>
    <t>TUBO ACO GALVANIZ NBR5580-CL MEDIA, DN65MM (2 1/2")-INCL CONEXOES</t>
  </si>
  <si>
    <t>08.13.16</t>
  </si>
  <si>
    <t>08.13.17</t>
  </si>
  <si>
    <t>08.13.18</t>
  </si>
  <si>
    <t>SERVICOS EM RESERVATORIOS</t>
  </si>
  <si>
    <t>08.13.99</t>
  </si>
  <si>
    <t>RESERVATORIO: INSTALACOES - DEMAIS SERVICOS</t>
  </si>
  <si>
    <t>08.14.00</t>
  </si>
  <si>
    <t>08.14.02</t>
  </si>
  <si>
    <t>08.14.03</t>
  </si>
  <si>
    <t>08.14.04</t>
  </si>
  <si>
    <t>FORRO DE TABUA APAR CUMARU/ANGELIM 10X1CM M/F SEMI ENTARUGADO</t>
  </si>
  <si>
    <t>10.01.20</t>
  </si>
  <si>
    <t>FORRO DE TABUAS APAR CUMARU/ANGELIM 10X1CM M/F ENTARUGADO</t>
  </si>
  <si>
    <t>10.01.21</t>
  </si>
  <si>
    <t>FORRO DE TABUAS APAR CEDRINHO CERNE M/F C/CUPINICIDA SEMI ENTARUGADO</t>
  </si>
  <si>
    <t>10.01.27</t>
  </si>
  <si>
    <t>FORRO DE TABUAS APAR CEDRINHO CERNE M/F C/CUPINICIDA ENTARUGADO</t>
  </si>
  <si>
    <t>10.01.28</t>
  </si>
  <si>
    <t>FORRO DE RIPAS 5X1CM EM XADREZ CEDRINHO CERNE C/ CUPINICIDA</t>
  </si>
  <si>
    <t>10.01.37</t>
  </si>
  <si>
    <t>FORRO DE RIPAS 5X1CM EM XADREZ ANGELIM</t>
  </si>
  <si>
    <t>10.01.38</t>
  </si>
  <si>
    <t>FORRO C/CHAPA FIBRA MADEIRA PRENSADA DURA LISA 3MM</t>
  </si>
  <si>
    <t>10.01.45</t>
  </si>
  <si>
    <t>FORRO C/CHAPA FIBRA MADEIRA PRENSADA ISOLANTE 12MM</t>
  </si>
  <si>
    <t>10.01.46</t>
  </si>
  <si>
    <t>FORRO C/CHAPA FIBRA MADEIRA PRENSADA ISOLANTE TERMO-ACUSTICAS</t>
  </si>
  <si>
    <t>10.01.47</t>
  </si>
  <si>
    <t>FORRO DE GESSO ACARTONADO INCL ESTRUTURA</t>
  </si>
  <si>
    <t>10.01.49</t>
  </si>
  <si>
    <t>FORRO DE PLACA DE GESSO QUADRICULADA</t>
  </si>
  <si>
    <t>10.01.50</t>
  </si>
  <si>
    <t>FORRO DE PLACA DE GESSO COM FUROS SIMETRICOS</t>
  </si>
  <si>
    <t>10.01.51</t>
  </si>
  <si>
    <t>FORRO DE PLACA DE GESSO COM FUROS ASSIMETRICOS</t>
  </si>
  <si>
    <t>10.01.52</t>
  </si>
  <si>
    <t>FORRO DE PLACA DE GESSO C/ISOLACAO TERMO-ACUSTICA-QUADRICULADAS</t>
  </si>
  <si>
    <t>10.01.53</t>
  </si>
  <si>
    <t>FORRO DE PLACA DE GESSO C/ISOLACAO TERMO-ACUSTICA-FUROS SIMETRICOS</t>
  </si>
  <si>
    <t>10.01.54</t>
  </si>
  <si>
    <t>FORRO DE PLACA DE GESSO C/ISOLACAO TERMO-ACUSTICA-FUROS ASSIMETRICO</t>
  </si>
  <si>
    <t>10.01.55</t>
  </si>
  <si>
    <t>ESTRUTURA DE ALUMINIO PARA APLICACAO DE FORRO DE GESSO</t>
  </si>
  <si>
    <t>10.01.56</t>
  </si>
  <si>
    <t>FORRO DE PLACA DE GESSO REMOVIVEL</t>
  </si>
  <si>
    <t>10.01.57</t>
  </si>
  <si>
    <t>ISOLACAO TERMOACUSTICA - LA DE VIDRO ESP 1"</t>
  </si>
  <si>
    <t>10.01.58</t>
  </si>
  <si>
    <t>ISOLACAO TERMOACUSTICA - LA DE VIDRO E=2"</t>
  </si>
  <si>
    <t>10.01.59</t>
  </si>
  <si>
    <t>ISOLACAO TERMICA - CHAPA DE ISOPOR E=30MM</t>
  </si>
  <si>
    <t>10.01.60</t>
  </si>
  <si>
    <t>ISOLACAO TERMOACUSTICA - LA DE ROCHA E=2``</t>
  </si>
  <si>
    <t>10.01.61</t>
  </si>
  <si>
    <t>FORROS</t>
  </si>
  <si>
    <t>10.01.99</t>
  </si>
  <si>
    <t>10.50.00</t>
  </si>
  <si>
    <t>DE FORRO DE ESTUQUE OU MADEIRA, INCLUSIVE ENTARUGAMENTO</t>
  </si>
  <si>
    <t>10.50.01</t>
  </si>
  <si>
    <t>DE FORROS DE MADEIRA, EXCLUSIVE ENTARUGAMENTO</t>
  </si>
  <si>
    <t>10.50.02</t>
  </si>
  <si>
    <t>DE FORRO EM GESSO</t>
  </si>
  <si>
    <t>10.50.03</t>
  </si>
  <si>
    <t>DE ENTARUGAMENTO</t>
  </si>
  <si>
    <t>10.50.04</t>
  </si>
  <si>
    <t>10.50.99</t>
  </si>
  <si>
    <t>10.60.00</t>
  </si>
  <si>
    <t>DE FORROS DE MADEIRA PREGADOS (PLACAS OU TABUAS)</t>
  </si>
  <si>
    <t>10.60.01</t>
  </si>
  <si>
    <t>DE FORROS EM PLACAS APOIADAS</t>
  </si>
  <si>
    <t>10.60.02</t>
  </si>
  <si>
    <t>RETIRADA DE FORRO DE PVC EM LAMINAS</t>
  </si>
  <si>
    <t>10.60.05</t>
  </si>
  <si>
    <t>10.60.99</t>
  </si>
  <si>
    <t>RECOLOCACAO - FORROS</t>
  </si>
  <si>
    <t>10.70.00</t>
  </si>
  <si>
    <t>DE FORRO DE MADEIRA PREGADO (PLACAS OU TABUAS)</t>
  </si>
  <si>
    <t>10.70.01</t>
  </si>
  <si>
    <t>DE FORRO EM PLACAS APOIADAS</t>
  </si>
  <si>
    <t>10.70.02</t>
  </si>
  <si>
    <t>RECOLOCACAO DE FORRO DE PVC EM LAMINAS</t>
  </si>
  <si>
    <t>10.70.05</t>
  </si>
  <si>
    <t>RECOLOCACOES DE FORROS</t>
  </si>
  <si>
    <t>10.70.99</t>
  </si>
  <si>
    <t>CONSERVACAO - FORROS</t>
  </si>
  <si>
    <t>10.80.00</t>
  </si>
  <si>
    <t>FORRO DE RIPAS DE PEROBA APARELHADA DE 5 X 1 CM - EM XADRES</t>
  </si>
  <si>
    <t>10.80.02</t>
  </si>
  <si>
    <t>FORRO DE RIPAS DE PINHO APARELHADA DE 5 X 1 CM-EM XADRES</t>
  </si>
  <si>
    <t>10.80.03</t>
  </si>
  <si>
    <t>FORRO EM LAMINA PVC - 100MM - SOMENTE LAMINAS</t>
  </si>
  <si>
    <t>10.80.05</t>
  </si>
  <si>
    <t>FORRO DE ESTUQUE</t>
  </si>
  <si>
    <t>10.80.10</t>
  </si>
  <si>
    <t>PLACAS PARA FORROS ISOLANTES BISOTADO DE 12 MM</t>
  </si>
  <si>
    <t>10.80.16</t>
  </si>
  <si>
    <t>PLACAS DE MADEIRA MINERALIZADA</t>
  </si>
  <si>
    <t>10.80.17</t>
  </si>
  <si>
    <t>PERFIL DE FERRO SECCAO CARTOLA EM CHAPA N 20 P/SUST DE FORRO</t>
  </si>
  <si>
    <t>10.80.18</t>
  </si>
  <si>
    <t>TABUAS DE PINHO DE 10 X 1 CM TIPO MACHO-FEMEA PARA FORRO</t>
  </si>
  <si>
    <t>10.80.20</t>
  </si>
  <si>
    <t>TABUAS DE PEROBA DE 10X1CM TIPO MACHO/FEMEA PARA FORROS</t>
  </si>
  <si>
    <t>10.80.22</t>
  </si>
  <si>
    <t>GALVANIZACAO A FRIO - PINTURA P/ ESTRUTURAS - CONSERVACAO</t>
  </si>
  <si>
    <t>15.80.70</t>
  </si>
  <si>
    <t>GALVANIZACAO A FRIO - PINTURA P/ ESQUADRIAS - CONSERVACAO</t>
  </si>
  <si>
    <t>15.80.71</t>
  </si>
  <si>
    <t>PRIMER P/ GALVANIZADOS (GALVIT/SIMILAR) - ESTRUTURAS - CONSERVACAO</t>
  </si>
  <si>
    <t>15.80.72</t>
  </si>
  <si>
    <t>PRIMER P/ GALVANIZADOS (GALVIT/SIMILAR) - ESQUADRIAS - CONSERVACAO</t>
  </si>
  <si>
    <t>15.80.73</t>
  </si>
  <si>
    <t>FUNDO ANTI-OXIDANTE EM ESTRUTURAS - CONSERVACAO</t>
  </si>
  <si>
    <t>15.80.75</t>
  </si>
  <si>
    <t>FUNDO ANTI-OXIDANTE EM ESQUADRIAS - CONSERVACAO</t>
  </si>
  <si>
    <t>15.80.76</t>
  </si>
  <si>
    <t>SERVICOS DE PINTURA</t>
  </si>
  <si>
    <t>15.80.99</t>
  </si>
  <si>
    <t>SERVICOS COMPLEMENTARES</t>
  </si>
  <si>
    <t>16.00.00</t>
  </si>
  <si>
    <t>FECHO:MUROS/ALAMBRADOS/PORTOES</t>
  </si>
  <si>
    <t>16.01.00</t>
  </si>
  <si>
    <t>FD-04 FECHAMENTO DE DIVISAS/PLACAS DE CONCRETO</t>
  </si>
  <si>
    <t>16.01.05</t>
  </si>
  <si>
    <t>FD-07 FECHAMENTO PARA DIVISAS (BLOCO DE CONCRETO) FUND DIRETA</t>
  </si>
  <si>
    <t>16.01.08</t>
  </si>
  <si>
    <t>FD-08 FECHAMENTO PARA DIVISAS (BLOCO DE CONCRETO) FUND. BROCA</t>
  </si>
  <si>
    <t>16.01.09</t>
  </si>
  <si>
    <t>FD-10 FECHAMENTO PARA DEVISAS/MOUROES</t>
  </si>
  <si>
    <t>16.01.10</t>
  </si>
  <si>
    <t>FD-11 FECHAMENTO DE DIVISAS - MOUROES C/ PLACAS PRE MOLDADAS</t>
  </si>
  <si>
    <t>16.01.11</t>
  </si>
  <si>
    <t>FD-12 FECHAMENTO DE DIVISAS - MOUROES C/ ARAMES E HIBISCOS</t>
  </si>
  <si>
    <t>16.01.12</t>
  </si>
  <si>
    <t>FD-13 FECHAMENTO P/ DIVISAS BLOCOS DE CONCRETO S/REV.FUND DIRETA</t>
  </si>
  <si>
    <t>16.01.13</t>
  </si>
  <si>
    <t>FD-14 FECHAMENTO P/ DIVISAS BLOCOS DE CONCRETO S/REV.FUND BROCA</t>
  </si>
  <si>
    <t>16.01.14</t>
  </si>
  <si>
    <t>FD-15 FECHAMENTO PARA DIVISA H=230 CM - SAPATA (REV CHAPISCO FINO)</t>
  </si>
  <si>
    <t>16.01.15</t>
  </si>
  <si>
    <t>FD-16 FECHAMENTO PARA DIVISA H=230 CM - BROCA (REV CHAPISCO FINO)</t>
  </si>
  <si>
    <t>16.01.16</t>
  </si>
  <si>
    <t>FD-21 FECHAMENTO DE DIVISA COM GRADIL METALGRADE H=1,322 M</t>
  </si>
  <si>
    <t>16.01.21</t>
  </si>
  <si>
    <t>FD-22 FECHAMENTO DE DIVISA COM GRADIL METALGRADE H=1,718 M</t>
  </si>
  <si>
    <t>16.01.22</t>
  </si>
  <si>
    <t>FE-01 FECHAMENTO PARA SETORIZACAO (TIPO ALAMBRADO)</t>
  </si>
  <si>
    <t>16.01.23</t>
  </si>
  <si>
    <t>FE-02 FECHAMENTO PARA SETORIZACAO (TIPO METALGRADE)</t>
  </si>
  <si>
    <t>16.01.24</t>
  </si>
  <si>
    <t>PT-14 PORTA TIPO GRADIL - 1 FOLHA</t>
  </si>
  <si>
    <t>16.01.39</t>
  </si>
  <si>
    <t>PT-15 PORTA TIPO GRADIL - 2 FOLHAS</t>
  </si>
  <si>
    <t>16.01.40</t>
  </si>
  <si>
    <t>PT-16 PORTAO EM CHAPA DE ACO GALV. (300X215 CM)</t>
  </si>
  <si>
    <t>16.01.41</t>
  </si>
  <si>
    <t>PT-17 PORTAO EM CHAPA DE ACO GALV. (150X215 CM)</t>
  </si>
  <si>
    <t>16.01.42</t>
  </si>
  <si>
    <t>PT-18 PORTAO EM CHAPA DE ACO GALV. (300X170 CM)</t>
  </si>
  <si>
    <t>16.01.43</t>
  </si>
  <si>
    <t>PT-19 PORTAO EM CHAPA DE ACO GALV. (150X170 CM)</t>
  </si>
  <si>
    <t>16.01.44</t>
  </si>
  <si>
    <t>PM-01 PORTAO DE MADEIRA - 3,60 M</t>
  </si>
  <si>
    <t>16.01.47</t>
  </si>
  <si>
    <t>PM-11 PORTAO DE MADEIRA-1,20 M</t>
  </si>
  <si>
    <t>16.01.48</t>
  </si>
  <si>
    <t>PM-12 PORTAO DE MADEIRA-1,80 M</t>
  </si>
  <si>
    <t>16.01.49</t>
  </si>
  <si>
    <t>PT-20 PORTAO GRADIL GALV. (300 X 215 CM)</t>
  </si>
  <si>
    <t>16.01.50</t>
  </si>
  <si>
    <t>PT-21 PORTAO GRADIL GALV. (150X215 CM)</t>
  </si>
  <si>
    <t>16.01.51</t>
  </si>
  <si>
    <t>PT-22 PORTAO GRADIL GALV. (300X170 CM)</t>
  </si>
  <si>
    <t>16.01.52</t>
  </si>
  <si>
    <t>PT-23 PORTAO GRADIL GALV. (150X170 CM)</t>
  </si>
  <si>
    <t>16.01.53</t>
  </si>
  <si>
    <t>PT-24 PORTAO GRADIL GALV. COM BANDEIRA (L MAX = 360 CM)</t>
  </si>
  <si>
    <t>16.01.54</t>
  </si>
  <si>
    <t>PT-25 PORTAO EM CHAPA DE ACO GALV. COM BANDEIRA (L MAX = 360 CM)</t>
  </si>
  <si>
    <t>16.01.55</t>
  </si>
  <si>
    <t>PT-26 PORTA GRADIL ORSOMETAL GALV A FOGO C/ BANDEIRA (LMAX=360 CM)</t>
  </si>
  <si>
    <t>16.01.56</t>
  </si>
  <si>
    <t>PT-27 PORTAO COM GRADIL ORSOMETAL GALV A FOGO 1 FOLHA</t>
  </si>
  <si>
    <t>16.01.57</t>
  </si>
  <si>
    <t>GRADIL METALGRADE PINT ELETROSTATICA 62X132MM BARRA 25X2MM</t>
  </si>
  <si>
    <t>16.01.58</t>
  </si>
  <si>
    <t>PT-28 PORTAO COM GRADIL ORSOMETAL GALV A FOGO 2 FOLHAS</t>
  </si>
  <si>
    <t>16.01.59</t>
  </si>
  <si>
    <t>PT-29 PORTAO DE TELA PARA QUADRA</t>
  </si>
  <si>
    <t>16.01.64</t>
  </si>
  <si>
    <t>VERGA/CINTA EM BLOCO DE CONCRETO CANALETA 14X19X39CM</t>
  </si>
  <si>
    <t>16.01.65</t>
  </si>
  <si>
    <t>VERGA/CINTA EM BLOCO DE CONCRETO CANALETA 19X19X39CM</t>
  </si>
  <si>
    <t>16.01.66</t>
  </si>
  <si>
    <t>SERVICOS PARA FECHAMENTOS</t>
  </si>
  <si>
    <t>16.01.99</t>
  </si>
  <si>
    <t>PISOS</t>
  </si>
  <si>
    <t>16.02.00</t>
  </si>
  <si>
    <t>CONCRETO DESEMPENADO COM REQUADRO DE 1.80 M ESPESSURA DE 6 CM</t>
  </si>
  <si>
    <t>16.02.07</t>
  </si>
  <si>
    <t>16.02.08</t>
  </si>
  <si>
    <t>PLACA DE CONCRETO MOLDADA NO LOCAL - 90X90 CM</t>
  </si>
  <si>
    <t>16.02.09</t>
  </si>
  <si>
    <t>PAVIMENTACAO ARTICULADA SOBRE BASE AREIA GROSSA E=5A6CM</t>
  </si>
  <si>
    <t>16.02.12</t>
  </si>
  <si>
    <t>PAVIMENTACAO ASFALTICA</t>
  </si>
  <si>
    <t>16.02.15</t>
  </si>
  <si>
    <t>16.02.18</t>
  </si>
  <si>
    <t>16.02.19</t>
  </si>
  <si>
    <t>BORRACHA ASSENTADA C/ ARGAMASSA - PISO TATIL ALERT</t>
  </si>
  <si>
    <t>16.02.20</t>
  </si>
  <si>
    <t>16.02.21</t>
  </si>
  <si>
    <t>PAVIMENTACAO COM PEDRISCO COM ESPESS DE 5 CM</t>
  </si>
  <si>
    <t>16.02.22</t>
  </si>
  <si>
    <t>PAVIMENTACAO DE PEDRA MOSAICO PORTUGUES 2 COR/SOBRE BASE AREIA GROSSA</t>
  </si>
  <si>
    <t>16.02.23</t>
  </si>
  <si>
    <t>GUIAS PRE-MOLDADAS TIPO PMSP</t>
  </si>
  <si>
    <t>16.02.25</t>
  </si>
  <si>
    <t>SARJETAS MOLDADAS NO LOCAL TIPO PMSP</t>
  </si>
  <si>
    <t>16.02.26</t>
  </si>
  <si>
    <t>GA-01 GUIA LEVE OU SEPARADOR DE PISOS</t>
  </si>
  <si>
    <t>16.02.27</t>
  </si>
  <si>
    <t>GA-02 GUIA E SARJETA</t>
  </si>
  <si>
    <t>16.02.28</t>
  </si>
  <si>
    <t>GA-03 GUIA E SARJETA TIPO PMSP</t>
  </si>
  <si>
    <t>16.02.29</t>
  </si>
  <si>
    <t>DEGRAU DE CONCRETO DESEMPENADO</t>
  </si>
  <si>
    <t>16.02.31</t>
  </si>
  <si>
    <t>PEDRA MIRACEMA</t>
  </si>
  <si>
    <t>16.02.33</t>
  </si>
  <si>
    <t>CHAVE COM FUSIVEL TIPO CARTUCHO 3 X 60 A - BASE MARMORE</t>
  </si>
  <si>
    <t>09.82.48</t>
  </si>
  <si>
    <t>CHAVE COM FUSIVEL TIPO CARTUCHO 3 X 100 A- BASE MARMORE</t>
  </si>
  <si>
    <t>09.82.49</t>
  </si>
  <si>
    <t>CHAVE COM FUSIVEL TIPO CARTUCHO 3 X 200 A - BASE MARMORE</t>
  </si>
  <si>
    <t>09.82.50</t>
  </si>
  <si>
    <t>CHAVE FACA SECA 2X30 A BASE MARMORE</t>
  </si>
  <si>
    <t>09.82.55</t>
  </si>
  <si>
    <t>CHAVE FACA SECA 2 X 60 A - BASE MARMORE</t>
  </si>
  <si>
    <t>09.82.56</t>
  </si>
  <si>
    <t>CHAVE FACA SECA 2 X 100A - BASE MARMORE</t>
  </si>
  <si>
    <t>09.82.57</t>
  </si>
  <si>
    <t>CHAVE FACA SECA 3X30 A - BASE MARMORE</t>
  </si>
  <si>
    <t>09.82.60</t>
  </si>
  <si>
    <t>CHAVE FACA SECA 3X60 A - BASE MARMORE</t>
  </si>
  <si>
    <t>09.82.61</t>
  </si>
  <si>
    <t>CHAVE FACA SECA 3X100 A - BASE MARMORE</t>
  </si>
  <si>
    <t>09.82.62</t>
  </si>
  <si>
    <t>CHAVE FACA SECA 3X200 A - BASE MARMORE</t>
  </si>
  <si>
    <t>09.82.63</t>
  </si>
  <si>
    <t>CHAVE FACA SECA 3X400 A - BASE MARMORE</t>
  </si>
  <si>
    <t>09.82.64</t>
  </si>
  <si>
    <t>CHAVE FACA SECA 3 X 600 A - BASE MARMORE</t>
  </si>
  <si>
    <t>09.82.65</t>
  </si>
  <si>
    <t>CHAVE REVERSIVEL 3X30 A - BASE MARMORE</t>
  </si>
  <si>
    <t>09.82.69</t>
  </si>
  <si>
    <t>CHAVE REVERSIVEL 3 X 60 A - BASE MARMORE</t>
  </si>
  <si>
    <t>09.82.70</t>
  </si>
  <si>
    <t>BASE DE CHAPA DE FERRO PARA DISJUNTOR QUICK - LAG</t>
  </si>
  <si>
    <t>09.82.75</t>
  </si>
  <si>
    <t>CHAVE BLINDADA COM FUSIVEIS DE 3 X 30 A - B.T.</t>
  </si>
  <si>
    <t>09.82.84</t>
  </si>
  <si>
    <t>CHAVE BLINDADA COM FUSIVEIS DE 3 X 60 A - B.T.</t>
  </si>
  <si>
    <t>09.82.85</t>
  </si>
  <si>
    <t>CHAVE BLINDADA COM FUSIVEIS DE 3X100 A - B.T.</t>
  </si>
  <si>
    <t>09.82.86</t>
  </si>
  <si>
    <t>CHAVE BLINDADA COM FUSIVEIS DE 3X200 A - B.T.</t>
  </si>
  <si>
    <t>09.82.87</t>
  </si>
  <si>
    <t>CHAVE SECCIONADORA NH 3X125A COM FUSIVEIS</t>
  </si>
  <si>
    <t>09.82.90</t>
  </si>
  <si>
    <t>CHAVE SECCIONADORA NH 3X250A COM FUSIVEIS</t>
  </si>
  <si>
    <t>09.82.91</t>
  </si>
  <si>
    <t>CHAVE SECCIONADORA NH 3X400A COM FUSIVEIS</t>
  </si>
  <si>
    <t>09.82.92</t>
  </si>
  <si>
    <t>CHAVE SECCIONADORA NH 3X600A COM FUSIVEIS</t>
  </si>
  <si>
    <t>09.82.93</t>
  </si>
  <si>
    <t>PERFFILADO EM CHAPA DE ACO 38X38MM</t>
  </si>
  <si>
    <t>09.82.95</t>
  </si>
  <si>
    <t>BASE ABERTA PARA FUSIVEIS TIPO DIAZED DE 20 A A 25 A</t>
  </si>
  <si>
    <t>09.82.96</t>
  </si>
  <si>
    <t>ARVORE ORNAMENTAL H=1.50 A 2.00M - ALAMO</t>
  </si>
  <si>
    <t>16.03.40</t>
  </si>
  <si>
    <t>ARVORE ORNAMENTAL H=1.50 A 2.00M - CHORAO</t>
  </si>
  <si>
    <t>16.03.41</t>
  </si>
  <si>
    <t>ARVORE FRUTIFERA H=0.50 A 1.00M - ABACATE</t>
  </si>
  <si>
    <t>16.03.45</t>
  </si>
  <si>
    <t>ARVORE FRUTIFERA H=0.50 A 1.00M - MANGUEIRA</t>
  </si>
  <si>
    <t>16.03.46</t>
  </si>
  <si>
    <t>ARVORE FRUTIFERA H=0.50 A 1.00M - JAMBOLAO</t>
  </si>
  <si>
    <t>16.03.47</t>
  </si>
  <si>
    <t>ARVORE FRUTIFERA H=0.50 A 1.00M - AMOREIRA</t>
  </si>
  <si>
    <t>16.03.48</t>
  </si>
  <si>
    <t>ARVORE FRUTIFERA H=0.50 A 1.00M - AMEIXA AMARELA (NESPERA)</t>
  </si>
  <si>
    <t>16.03.49</t>
  </si>
  <si>
    <t>ARVORE FRUTIFERA H=0.50 A 1.00M - BANANEIRA</t>
  </si>
  <si>
    <t>16.03.50</t>
  </si>
  <si>
    <t>ARVORE FRUTIFERA H=0.50 A 1.00M - ACEROLA (CEREJA DAS ANTILHAS)</t>
  </si>
  <si>
    <t>16.03.51</t>
  </si>
  <si>
    <t>ARVORE FRUTIFERA H=0.50 A 1.00M - CARAMBOLA</t>
  </si>
  <si>
    <t>16.03.52</t>
  </si>
  <si>
    <t>ARVORE FRUTIFERA H=0.50 A 1.00M - LIMOEIRO</t>
  </si>
  <si>
    <t>16.03.53</t>
  </si>
  <si>
    <t>ARVORE FRUTIFERA H=0.50 A 1.00M - PITANGUEIRA</t>
  </si>
  <si>
    <t>16.03.54</t>
  </si>
  <si>
    <t>ARVORE FRUTIFERA H=0.50 A 1.00M - UVAIA</t>
  </si>
  <si>
    <t>16.03.55</t>
  </si>
  <si>
    <t>ARVORE FRUTIFERA H=0,50 A 1,00 M - ROMA</t>
  </si>
  <si>
    <t>16.03.56</t>
  </si>
  <si>
    <t>ARBUSTO H=0,50 A 0,70 M - GREVILHA ANA</t>
  </si>
  <si>
    <t>16.03.57</t>
  </si>
  <si>
    <t>ARBUSTO H=0,50 A 0,70 M - SHEFLERA</t>
  </si>
  <si>
    <t>16.03.58</t>
  </si>
  <si>
    <t>ARBUSTO H=0,50 A 0,70 M - CROTON</t>
  </si>
  <si>
    <t>16.03.59</t>
  </si>
  <si>
    <t>PALMACEAS H=1.50 A 2.00M - ARECA BAMBU</t>
  </si>
  <si>
    <t>16.03.60</t>
  </si>
  <si>
    <t>PALMACEAS H=1.50 A 2.00M - FALSA LATANIA</t>
  </si>
  <si>
    <t>16.03.61</t>
  </si>
  <si>
    <t>PALMACEAS H=1.50 A 2.00M - SEAFORTIA</t>
  </si>
  <si>
    <t>16.03.62</t>
  </si>
  <si>
    <t>PALMACEA H=1,50 A 2,00 M - JERIVA</t>
  </si>
  <si>
    <t>16.03.63</t>
  </si>
  <si>
    <t>ARBUSTO H=0,50 A 0,70 M - LIGUSTRINHO</t>
  </si>
  <si>
    <t>16.03.64</t>
  </si>
  <si>
    <t>ARBUSTO H=0.50 A 0.70M - ACALIFA</t>
  </si>
  <si>
    <t>16.03.65</t>
  </si>
  <si>
    <t>ARBUSTO H=0.50 A 0.70M - AZALEA</t>
  </si>
  <si>
    <t>16.03.66</t>
  </si>
  <si>
    <t>ARBUSTO H=0.50 A 0.70M - BELA EMILIA</t>
  </si>
  <si>
    <t>16.03.67</t>
  </si>
  <si>
    <t>ARBUSTO H=0.50 A 0.70M - HIBISCO</t>
  </si>
  <si>
    <t>16.03.68</t>
  </si>
  <si>
    <t>ARBUSTO H=0.50 A 0.70M - JASMIM MANGA (FRANGIPANI)</t>
  </si>
  <si>
    <t>16.03.69</t>
  </si>
  <si>
    <t>ARBUSTO H=0.50 A 0.70M - MURTA DE CHEIRO (FALSA MURTA)</t>
  </si>
  <si>
    <t>16.03.70</t>
  </si>
  <si>
    <t>ARBUSTO H=0.50 A 0.70 M - SUINA</t>
  </si>
  <si>
    <t>16.03.71</t>
  </si>
  <si>
    <t>ARBUSTO H=0.50 A 0.70 M - MALVAVISCO</t>
  </si>
  <si>
    <t>16.03.72</t>
  </si>
  <si>
    <t>ARBUSTO H=0.50 A 0.70M - BICO DE PAPAGAIO</t>
  </si>
  <si>
    <t>16.03.73</t>
  </si>
  <si>
    <t>ARBUSTO H=0.50 A 0.70M - PIRACANTA</t>
  </si>
  <si>
    <t>16.03.74</t>
  </si>
  <si>
    <t>TREPADEIRA H=0.50 A 0.70 M - COSTELA DE ADAO</t>
  </si>
  <si>
    <t>16.03.75</t>
  </si>
  <si>
    <t>TREPADEIRA H=0.50 A 0.70 M - GUAIMBE</t>
  </si>
  <si>
    <t>16.03.76</t>
  </si>
  <si>
    <t>TREPADEIRA H=0.50 A 0.70 M - PRIMAVERA</t>
  </si>
  <si>
    <t>16.03.77</t>
  </si>
  <si>
    <t>TREPADEIRA H=0,10 A 0,15M - UNHA DE GATO</t>
  </si>
  <si>
    <t>16.03.78</t>
  </si>
  <si>
    <t>TREPADEIRA H=0.50 A 0.70M-ALAMANDA</t>
  </si>
  <si>
    <t>16.03.79</t>
  </si>
  <si>
    <t>ARBUSTO H=0,50 A 0,70 M - CALIANDRA</t>
  </si>
  <si>
    <t>16.03.80</t>
  </si>
  <si>
    <t>FOLHAGEM H=0,50 A 0,70 - HELICONIA</t>
  </si>
  <si>
    <t>16.03.81</t>
  </si>
  <si>
    <t>TREPADEIRA - JIBOIA</t>
  </si>
  <si>
    <t>16.03.82</t>
  </si>
  <si>
    <t>BAMBU H=1,00 A 2,00 M - BAMBUZINHO</t>
  </si>
  <si>
    <t>16.03.83</t>
  </si>
  <si>
    <t>FOLHAGEM-H=0.50 A 0.70M BANANEIRA ZEBRINA</t>
  </si>
  <si>
    <t>16.03.84</t>
  </si>
  <si>
    <t>FORRACAO - CURCULIGO</t>
  </si>
  <si>
    <t>16.03.85</t>
  </si>
  <si>
    <t>FORRACAO - HERA INGLESA</t>
  </si>
  <si>
    <t>16.03.86</t>
  </si>
  <si>
    <t>FORRACAO - LANTANA</t>
  </si>
  <si>
    <t>16.03.87</t>
  </si>
  <si>
    <t>FORRACAO - LIRIO AMARELO</t>
  </si>
  <si>
    <t>16.03.88</t>
  </si>
  <si>
    <t>FORRACAO - MARIA SEM VERGONHA</t>
  </si>
  <si>
    <t>16.03.89</t>
  </si>
  <si>
    <t>FORRACAO - SANCHEZIA (DIGITAL)</t>
  </si>
  <si>
    <t>16.03.90</t>
  </si>
  <si>
    <t>FORRACAO - PILEA</t>
  </si>
  <si>
    <t>16.03.91</t>
  </si>
  <si>
    <t>FORRACAO - CLOROFITO</t>
  </si>
  <si>
    <t>16.03.92</t>
  </si>
  <si>
    <t>FORRACAO - VEDELIA</t>
  </si>
  <si>
    <t>16.03.93</t>
  </si>
  <si>
    <t>FORRACAO - ZEBRINA PENDULA</t>
  </si>
  <si>
    <t>16.03.95</t>
  </si>
  <si>
    <t>FORRACAO - AGAPANTO</t>
  </si>
  <si>
    <t>16.03.96</t>
  </si>
  <si>
    <t>FORRACAO - SETCREASEA</t>
  </si>
  <si>
    <t>16.03.97</t>
  </si>
  <si>
    <t>FORRACAO - COLEO</t>
  </si>
  <si>
    <t>16.03.98</t>
  </si>
  <si>
    <t>SERVICOS DE GRAMADOS</t>
  </si>
  <si>
    <t>16.03.99</t>
  </si>
  <si>
    <t>QUADRA DE ESPORTES</t>
  </si>
  <si>
    <t>16.04.00</t>
  </si>
  <si>
    <t>QE-02 POSTE PARA REDE DE VOLEIBOL</t>
  </si>
  <si>
    <t>16.04.01</t>
  </si>
  <si>
    <t>QE-03 TRAVE DE FUTEBOL DE SALAO</t>
  </si>
  <si>
    <t>16.04.02</t>
  </si>
  <si>
    <t>QE-25 TABELA DE  BASQUETE</t>
  </si>
  <si>
    <t>16.04.04</t>
  </si>
  <si>
    <t>QE-11 DEGRAU ARQUIBANCADA</t>
  </si>
  <si>
    <t>16.04.06</t>
  </si>
  <si>
    <t>QE-12 QUADRA DE ESPORTES-DE PISO ARMADO 600 M2</t>
  </si>
  <si>
    <t>16.04.07</t>
  </si>
  <si>
    <t>QE-14 QUADRA DE ESPORTES - 600 M2</t>
  </si>
  <si>
    <t>16.04.09</t>
  </si>
  <si>
    <t>QE-16 ARQUIBANCADA DE CONCRETO (CIMENTADO DESEMPENADO)</t>
  </si>
  <si>
    <t>16.04.11</t>
  </si>
  <si>
    <t>QE-16 ARQUIBANCADA DE CONCRETO (TIJOLO LAMINADO EM ESPELHO)</t>
  </si>
  <si>
    <t>16.04.12</t>
  </si>
  <si>
    <t>QE-19 ARQUIBANCADA DE CONCRETO (PLAQUETA DE LAMINADO)</t>
  </si>
  <si>
    <t>16.04.14</t>
  </si>
  <si>
    <t>QUADRA DE ESPORTES-PISO NAO ARMADO</t>
  </si>
  <si>
    <t>16.04.15</t>
  </si>
  <si>
    <t>QUADRA DE ESPORTES-PISO ARMADO</t>
  </si>
  <si>
    <t>16.04.16</t>
  </si>
  <si>
    <t>FQ-01 FECHAMENTO PARA QUADRA DE ESPORTES - FUNDO</t>
  </si>
  <si>
    <t>16.04.19</t>
  </si>
  <si>
    <t>FQ-01 FECHAMENTO PARA QUADRA DE ESPORTES - LATERAIS</t>
  </si>
  <si>
    <t>16.04.31</t>
  </si>
  <si>
    <t>FQ-02 ALAMBRADO SOBRE DIVISA</t>
  </si>
  <si>
    <t>16.04.34</t>
  </si>
  <si>
    <t>FQ-04 ALAMBRADO COM PERFIL E TELA SOLDADA - GALVANIZADOS</t>
  </si>
  <si>
    <t>16.04.35</t>
  </si>
  <si>
    <t>QE-22 ESPACO MULTIESPORTIVO - 160M2</t>
  </si>
  <si>
    <t>16.04.42</t>
  </si>
  <si>
    <t>QE-23 ESPACO MULTIESPORTIVO - PISO ARMADO - 160M2</t>
  </si>
  <si>
    <t>16.04.43</t>
  </si>
  <si>
    <t>SERVICOS DE QUADRAS DE ESPORTES</t>
  </si>
  <si>
    <t>16.04.99</t>
  </si>
  <si>
    <t>DRENAGEM DE ACABAMENTO</t>
  </si>
  <si>
    <t>16.05.00</t>
  </si>
  <si>
    <t>CA-05 CANALETA P/ AGUAS PLUVIAIS (L=60CM)</t>
  </si>
  <si>
    <t>16.05.04</t>
  </si>
  <si>
    <t>CA-06 CANALETA P/ AGUAS PLUVIAIS (L=90CM)</t>
  </si>
  <si>
    <t>16.05.05</t>
  </si>
  <si>
    <t>CA-11 CAIXA DE AREIA COM GRELHA</t>
  </si>
  <si>
    <t>16.05.12</t>
  </si>
  <si>
    <t>CA-20 CANALETA DE AGUAS PLUVIAIS EM CONCRETO (15CM)</t>
  </si>
  <si>
    <t>16.05.30</t>
  </si>
  <si>
    <t>CA-21 CANALETA DE AGUAS PLUVIAIS EM CONCRETO (20CM)</t>
  </si>
  <si>
    <t>16.05.31</t>
  </si>
  <si>
    <t>CA-22 CANALETA DE AGUAS PLUVIAIS EM CONCRETO (30CM)</t>
  </si>
  <si>
    <t>16.05.32</t>
  </si>
  <si>
    <t>CANALETA DE CONCRETO 1/2 CANA DN 30CM P/ AGUAS PLUVIAIS</t>
  </si>
  <si>
    <t>16.05.36</t>
  </si>
  <si>
    <t>CANALETA DE CONCRETO 1/2 CANA DN 40CM P/ AGUAS PLUVIAIS</t>
  </si>
  <si>
    <t>16.05.37</t>
  </si>
  <si>
    <t>CANALETA DE CONCRETO 1/2 CANA DN 50CM P/ AGUAS PLUVIAIS</t>
  </si>
  <si>
    <t>16.05.38</t>
  </si>
  <si>
    <t>CANALETA DE CONCRETO 1/2 CANA DN 60CM P/ AGUAS PLUVIAIS</t>
  </si>
  <si>
    <t>16.05.39</t>
  </si>
  <si>
    <t>TC-03 TAMPA DE CONCRETO P/ CANALETA AP (20CM)</t>
  </si>
  <si>
    <t>16.05.40</t>
  </si>
  <si>
    <t>TC-04 TAMPA DE CONCRETO P/ CANALETA AP (25CM)</t>
  </si>
  <si>
    <t>16.05.41</t>
  </si>
  <si>
    <t>TC-05 TAMPA DE CONCRETO P/ CANALETA AP (35CM)</t>
  </si>
  <si>
    <t>16.05.42</t>
  </si>
  <si>
    <t>16.06.81</t>
  </si>
  <si>
    <t>RS-10 REGUA DE SINALIZACAO - PORTA DA PLATAFORMA</t>
  </si>
  <si>
    <t>16.06.89</t>
  </si>
  <si>
    <t>INSTALACAO DE LOUSA EM SALA DE AULA</t>
  </si>
  <si>
    <t>16.06.90</t>
  </si>
  <si>
    <t>INSTALACAO DE MURAL</t>
  </si>
  <si>
    <t>16.06.91</t>
  </si>
  <si>
    <t>INSTALACAO DE FOGAO INDUSTRIAL</t>
  </si>
  <si>
    <t>16.06.92</t>
  </si>
  <si>
    <t>INSTALACAO DE SUPORTE TV/VIDEO</t>
  </si>
  <si>
    <t>16.06.93</t>
  </si>
  <si>
    <t>INSTALACAO DE PORTICO DE INDENTIFICACAO</t>
  </si>
  <si>
    <t>16.06.94</t>
  </si>
  <si>
    <t>COLOCACAO DE REGUAS DE SINALIZACAO</t>
  </si>
  <si>
    <t>16.06.95</t>
  </si>
  <si>
    <t>RS-02 REGUA DE SINALIZACAO DE AMBIENTES</t>
  </si>
  <si>
    <t>16.06.96</t>
  </si>
  <si>
    <t>RS-05 REGUA DE SINALIZACAO DE SANITARIOS</t>
  </si>
  <si>
    <t>16.06.97</t>
  </si>
  <si>
    <t>RS-13 REGUA DE SINALIZACAO DE ELEVADOR</t>
  </si>
  <si>
    <t>16.06.98</t>
  </si>
  <si>
    <t>SERVICOS DE COMPLEMENTOS EXTERNOS</t>
  </si>
  <si>
    <t>16.06.99</t>
  </si>
  <si>
    <t>AREA EXTERNA : RECREACAO</t>
  </si>
  <si>
    <t>16.07.00</t>
  </si>
  <si>
    <t>TR-01 TRONCOS ESCADA</t>
  </si>
  <si>
    <t>16.07.01</t>
  </si>
  <si>
    <t>TR-02 TRONCOS ESCADA INCLINADA</t>
  </si>
  <si>
    <t>16.07.02</t>
  </si>
  <si>
    <t>TR-03 TRONCOS ESCADA DUPLA</t>
  </si>
  <si>
    <t>16.07.03</t>
  </si>
  <si>
    <t>TR-04 TRONCOS ESCADA INCLINADA DUPLA</t>
  </si>
  <si>
    <t>16.07.04</t>
  </si>
  <si>
    <t>TR-05 TRONCOS BARRAS</t>
  </si>
  <si>
    <t>16.07.05</t>
  </si>
  <si>
    <t>TR-06 TRONCOS BARRA</t>
  </si>
  <si>
    <t>16.07.06</t>
  </si>
  <si>
    <t>TR-08 TRONCOS BARRAS PARALELAS</t>
  </si>
  <si>
    <t>16.07.08</t>
  </si>
  <si>
    <t>TR-09 TRONCOS BARRA DE EQUILIBRIO</t>
  </si>
  <si>
    <t>16.07.09</t>
  </si>
  <si>
    <t>AM-01 AMARELINHA</t>
  </si>
  <si>
    <t>16.07.15</t>
  </si>
  <si>
    <t>BC-16 BANCO RETO-CONCRETO (PASTILHA)</t>
  </si>
  <si>
    <t>16.07.16</t>
  </si>
  <si>
    <t>BC-17 BANCO RETO-CONCRETO (CERAMICAS)</t>
  </si>
  <si>
    <t>16.07.17</t>
  </si>
  <si>
    <t>BC-18 BANCO RETO-CONCRETO (CACOS CERAMICOS)</t>
  </si>
  <si>
    <t>16.07.18</t>
  </si>
  <si>
    <t>BC-19 BANCO CURVO CONCRETO (PASTILHA)</t>
  </si>
  <si>
    <t>16.07.19</t>
  </si>
  <si>
    <t>BC-20 BANCO CURVO CONCRETO (CERAMICA)</t>
  </si>
  <si>
    <t>16.07.20</t>
  </si>
  <si>
    <t>BC-21 BANCO CURVO CONCRETO (CACOS CERAMICOS)</t>
  </si>
  <si>
    <t>16.07.21</t>
  </si>
  <si>
    <t>CR-01 CARACOL</t>
  </si>
  <si>
    <t>16.07.31</t>
  </si>
  <si>
    <t>FL-03 FLOREIRA / BANCO CIRCULAR GRANILITE DIAM=160CM</t>
  </si>
  <si>
    <t>16.07.33</t>
  </si>
  <si>
    <t>FL-04 FLOREIRA / CIRCULAR GRANILITE DIAM=180CM</t>
  </si>
  <si>
    <t>16.07.34</t>
  </si>
  <si>
    <t>FL-05 FLOREIRA CIRCULAR DIAM=110CM</t>
  </si>
  <si>
    <t>16.07.35</t>
  </si>
  <si>
    <t>FL-06 FLOREIRA RETANGULAR 150X220CM</t>
  </si>
  <si>
    <t>16.07.36</t>
  </si>
  <si>
    <t>LG-06 LOUSA EXTERNA</t>
  </si>
  <si>
    <t>16.07.41</t>
  </si>
  <si>
    <t>MC-01 MESA XADREZ/DAMAS</t>
  </si>
  <si>
    <t>16.07.51</t>
  </si>
  <si>
    <t>MC-02 MESA CIRCULOS</t>
  </si>
  <si>
    <t>16.07.52</t>
  </si>
  <si>
    <t>MC-03 MESA ONDAS</t>
  </si>
  <si>
    <t>16.07.53</t>
  </si>
  <si>
    <t>MC-04 MESA JOGO DA VELHA</t>
  </si>
  <si>
    <t>16.07.54</t>
  </si>
  <si>
    <t>MC-05 MESA CERAMICA</t>
  </si>
  <si>
    <t>16.07.55</t>
  </si>
  <si>
    <t>MG-01 MURETA C/ GUARDA CORPO METALICO (BLOCOS DE CONCRETO APARENTE)</t>
  </si>
  <si>
    <t>16.07.61</t>
  </si>
  <si>
    <t>MG-02 MURETA C/ GUARDA CORPO METALICO (BLOCOS CERAMICOS)</t>
  </si>
  <si>
    <t>16.07.62</t>
  </si>
  <si>
    <t>RV-01 ROSA DOS VENTOS R=180CM</t>
  </si>
  <si>
    <t>16.07.81</t>
  </si>
  <si>
    <t>RV-02 ROSA DOS VENTOS R=175CM</t>
  </si>
  <si>
    <t>16.07.82</t>
  </si>
  <si>
    <t>SD-01 SOBE/DESCE H=30CM</t>
  </si>
  <si>
    <t>16.07.91</t>
  </si>
  <si>
    <t>SD-02 SOBE/DESCE H=40CM</t>
  </si>
  <si>
    <t>16.07.92</t>
  </si>
  <si>
    <t>SD-03 SOBE/DESCE H=50CM</t>
  </si>
  <si>
    <t>16.07.93</t>
  </si>
  <si>
    <t>TB-01 TEATRO DE BONECOS - MURO</t>
  </si>
  <si>
    <t>16.07.94</t>
  </si>
  <si>
    <t>TB-02 TEATRO DE BONECOS - PISO</t>
  </si>
  <si>
    <t>16.07.95</t>
  </si>
  <si>
    <t>FOSSA SEPTICA</t>
  </si>
  <si>
    <t>16.08.00</t>
  </si>
  <si>
    <t>FS-05 FOSSA SEPTICA ANEIS CONCR. DN=1,4M H=1,5M</t>
  </si>
  <si>
    <t>16.08.34</t>
  </si>
  <si>
    <t>FA-01 FILTRO ANAEROBICO DN=1,40M H=2,00M</t>
  </si>
  <si>
    <t>16.08.50</t>
  </si>
  <si>
    <t>FA-02 FILTRO ANAEROBICO DN=2,00M H=2,00M</t>
  </si>
  <si>
    <t>16.08.51</t>
  </si>
  <si>
    <t>CD-01 CAIXA DE DISTRIBUICAO /2 CAMARAS</t>
  </si>
  <si>
    <t>16.08.60</t>
  </si>
  <si>
    <t>CD-02 CAIXA DE DISTRIBUICAO /3 CAMARAS</t>
  </si>
  <si>
    <t>16.08.61</t>
  </si>
  <si>
    <t>CD-03 CAIXA DE DISTRIBUICAO /4 CAMARAS</t>
  </si>
  <si>
    <t>16.08.62</t>
  </si>
  <si>
    <t>FS-06-01 FOSSA SEPTICA L=3,00M VOL. UTIL = 7,56M3</t>
  </si>
  <si>
    <t>16.08.65</t>
  </si>
  <si>
    <t>FS-06-02 FOSSA SEPTICA L=3,80M VOL. UTIL = 9,58M3</t>
  </si>
  <si>
    <t>16.08.66</t>
  </si>
  <si>
    <t>FS-06-03 FOSSA SEPTICA L=5,40M VOL. UTIL = 13,61M3</t>
  </si>
  <si>
    <t>16.08.67</t>
  </si>
  <si>
    <t>FS-07-01 FOSSA SEPTICA L=4,80M VOL. UTIL = 20,74M3</t>
  </si>
  <si>
    <t>16.08.68</t>
  </si>
  <si>
    <t>FS-07-02 FOSSA SEPTICA L=5,80M VOL. UTIL = 25,06M3</t>
  </si>
  <si>
    <t>16.08.69</t>
  </si>
  <si>
    <t>FS-07-03 FOSSA SEPTICA L=6,40M VOL. UTIL = 29,38M3</t>
  </si>
  <si>
    <t>16.08.70</t>
  </si>
  <si>
    <t>FS-08-01 FOSSA SEPTICA ANEIS CONCRETO DN=2,4M H=2,0M</t>
  </si>
  <si>
    <t>16.08.71</t>
  </si>
  <si>
    <t>FS-08-02 FOSSA SEPTICA ANEIS CONCRETO DN=2,4M H=2,5M</t>
  </si>
  <si>
    <t>16.08.72</t>
  </si>
  <si>
    <t>FS-08-03 FOSSA SEPTICA ANEIS CONCRETO DN=2,4M H=3,0M</t>
  </si>
  <si>
    <t>16.08.73</t>
  </si>
  <si>
    <t>FS-09-01 FOSSA SEPTICA ANEIS CONCRETO DN=3,0M H=2,5M</t>
  </si>
  <si>
    <t>16.08.74</t>
  </si>
  <si>
    <t>FS-09-02 FOSSA SEPTICA ANEIS CONCRETO DN=3,0M H=3,0M</t>
  </si>
  <si>
    <t>16.08.75</t>
  </si>
  <si>
    <t>SERVICOS EM TRATAMENTO DE ESGOTO</t>
  </si>
  <si>
    <t>16.08.99</t>
  </si>
  <si>
    <t>POCO ABSORVENTE</t>
  </si>
  <si>
    <t>16.09.00</t>
  </si>
  <si>
    <t>SM-03 SUMIDOURO - TAMPA DE CONCRETO DN=2,40M</t>
  </si>
  <si>
    <t>16.09.03</t>
  </si>
  <si>
    <t>SM-04 SUMIDOURO - TAMPA DE CONCRETO DN=3,00M</t>
  </si>
  <si>
    <t>16.09.04</t>
  </si>
  <si>
    <t>SM-03 SUMIDOURO - POCO</t>
  </si>
  <si>
    <t>16.09.07</t>
  </si>
  <si>
    <t>SM-04 SUMIDOURO - POCO</t>
  </si>
  <si>
    <t>16.09.08</t>
  </si>
  <si>
    <t>SERVICOS DE POCO ABSORVENTE</t>
  </si>
  <si>
    <t>16.09.99</t>
  </si>
  <si>
    <t>POCO DE AGUA POTAVEL</t>
  </si>
  <si>
    <t>16.10.00</t>
  </si>
  <si>
    <t>REVESTIMENTO DE POCOS COM ALVENARIA 1 TIJOLO SEM ARGAMASSA</t>
  </si>
  <si>
    <t>16.10.10</t>
  </si>
  <si>
    <t>REVESTIMENTO DE POCOS COM ALVENARIA 1 TIJOLO COM ARGAMASSA</t>
  </si>
  <si>
    <t>UNIT</t>
  </si>
  <si>
    <t>SO-21 SOLEIRA EM GRANILITE L=22CM DESNIVEL 2 A 5 CM</t>
  </si>
  <si>
    <t>13.06.81</t>
  </si>
  <si>
    <t>SERVICOS DE REVESTIMENTO DE SOLEIRAS</t>
  </si>
  <si>
    <t>13.06.99</t>
  </si>
  <si>
    <t>REVESTIMENTO DE PEITORIS</t>
  </si>
  <si>
    <t>13.07.00</t>
  </si>
  <si>
    <t>PE-02 PEITORIL</t>
  </si>
  <si>
    <t>13.07.02</t>
  </si>
  <si>
    <t>SERVICOS DE REVESTIMENTO DE PEITORIS</t>
  </si>
  <si>
    <t>13.07.99</t>
  </si>
  <si>
    <t>13.50.00</t>
  </si>
  <si>
    <t>DEMOLICAO PISO DE CONCRETO SIMPLES CAPEADO</t>
  </si>
  <si>
    <t>13.50.01</t>
  </si>
  <si>
    <t>DEMOLICAO PISO GRANIL LADR HID/CER CACOS INCLUSIVE BASE</t>
  </si>
  <si>
    <t>13.50.02</t>
  </si>
  <si>
    <t>DEMOLICAO PISO TACOS DE MADEIRA INCLUSIVE ARG ASSENTAMENTO</t>
  </si>
  <si>
    <t>13.50.03</t>
  </si>
  <si>
    <t>DEMOLICAO PISO SOALHO DE TABUAS INCLUSIVE VIGAMENTOS</t>
  </si>
  <si>
    <t>13.50.04</t>
  </si>
  <si>
    <t>DE ASSOALHO SOMENTE TABUAS</t>
  </si>
  <si>
    <t>13.50.06</t>
  </si>
  <si>
    <t>DE PISOS VINILICOS E DE BORRACHA INCL ARG ASSENT E REGULARIZACAO</t>
  </si>
  <si>
    <t>13.50.10</t>
  </si>
  <si>
    <t>DEMOLICAO REVEST DE DEGRAUS DE ARG/GRAN/CACOS/LADRIL INCL ARG ASSENT</t>
  </si>
  <si>
    <t>13.50.15</t>
  </si>
  <si>
    <t>DEMOLICAO RODAPES EM GERAL INCLUSIVE ARGAMASSA ASSENTAMENTO</t>
  </si>
  <si>
    <t>13.50.16</t>
  </si>
  <si>
    <t>DEMOLICAO SOLEIRAS EM GERAL INCLUSIVE ARGAMASSA ASSENTAMENTO</t>
  </si>
  <si>
    <t>13.50.17</t>
  </si>
  <si>
    <t>DEMOLICAO PEITORIS EM GERAL INCLUSIVE ARGAMASSA ASSENTAMENTO</t>
  </si>
  <si>
    <t>13.50.18</t>
  </si>
  <si>
    <t>DEMOLICAO GUARDA-CORPOS EM GERAL INCLUSIVE ARGAMASSA ASSENTAMENTO</t>
  </si>
  <si>
    <t>13.50.19</t>
  </si>
  <si>
    <t>13.50.99</t>
  </si>
  <si>
    <t>13.60.00</t>
  </si>
  <si>
    <t>DE PISO VINILICO E BORRACHA</t>
  </si>
  <si>
    <t>13.60.01</t>
  </si>
  <si>
    <t>DE PISO DE BORRACHA ARGAMASSADO</t>
  </si>
  <si>
    <t>13.60.02</t>
  </si>
  <si>
    <t>DE PISO DE CERAMICA OU LADRILHOS HIDRAULICOS</t>
  </si>
  <si>
    <t>13.60.03</t>
  </si>
  <si>
    <t>DE PISO DE TACOS DE MADEIRA</t>
  </si>
  <si>
    <t>13.60.04</t>
  </si>
  <si>
    <t>DE SOALHO INCLUSIVE VIGAMENTO</t>
  </si>
  <si>
    <t>13.60.05</t>
  </si>
  <si>
    <t>DE SOALHO SOMENTE TABUAS</t>
  </si>
  <si>
    <t>13.60.06</t>
  </si>
  <si>
    <t>DE PISO DE PEDRA</t>
  </si>
  <si>
    <t>13.60.07</t>
  </si>
  <si>
    <t>DE PISO DE GRANITO OU MARMORE</t>
  </si>
  <si>
    <t>13.60.08</t>
  </si>
  <si>
    <t>DE DEGRAUS E ESPELHOS EM PEDRA</t>
  </si>
  <si>
    <t>13.60.09</t>
  </si>
  <si>
    <t>DE DEGRAUS E ESP DE GRANITO OU MARMORE</t>
  </si>
  <si>
    <t>13.60.10</t>
  </si>
  <si>
    <t>DE RODAPES DE CERAM LADR-HIDR GRANITO OU MARMORE</t>
  </si>
  <si>
    <t>13.60.11</t>
  </si>
  <si>
    <t>DE RODAPES DE MADEIRA INCLUSIVE CORDAO</t>
  </si>
  <si>
    <t>13.60.12</t>
  </si>
  <si>
    <t>DE SOLEIRAS EM GERAL</t>
  </si>
  <si>
    <t>13.60.13</t>
  </si>
  <si>
    <t>DE PEITORIS EM GERAL</t>
  </si>
  <si>
    <t>13.60.14</t>
  </si>
  <si>
    <t>DE GUARDA-CORPOS EM GERAL</t>
  </si>
  <si>
    <t>13.60.15</t>
  </si>
  <si>
    <t>13.60.99</t>
  </si>
  <si>
    <t>RECOLOCACAO - PISOS/RODAPES/PEITORIS</t>
  </si>
  <si>
    <t>13.70.00</t>
  </si>
  <si>
    <t>13.70.01</t>
  </si>
  <si>
    <t>13.70.02</t>
  </si>
  <si>
    <t>REPREGAMENTO DE SOALHO DE PEROBA</t>
  </si>
  <si>
    <t>13.70.05</t>
  </si>
  <si>
    <t>DE RODAPES E CORDOES DE MADEIRA</t>
  </si>
  <si>
    <t>13.70.50</t>
  </si>
  <si>
    <t>RECOLOCACOES DE PISOS</t>
  </si>
  <si>
    <t>13.70.99</t>
  </si>
  <si>
    <t>CONSERVACAO - PISOS / RODAPES / PEITORIS</t>
  </si>
  <si>
    <t>13.80.00</t>
  </si>
  <si>
    <t>LASTRO DE CONCRETO</t>
  </si>
  <si>
    <t>13.80.02</t>
  </si>
  <si>
    <t>13.80.05</t>
  </si>
  <si>
    <t>ENDURECEDOR SUPERFICIAL PARA CONCRETO</t>
  </si>
  <si>
    <t>13.80.06</t>
  </si>
  <si>
    <t>SOALHO DE TABUAS DE PEROBA DE 10X2,0CM SOBRE VIGAMENTO 6X12CM</t>
  </si>
  <si>
    <t>13.80.10</t>
  </si>
  <si>
    <t>SOALHO DE PEROBA 10X2,0CM (SOMENTE TABUAS)</t>
  </si>
  <si>
    <t>13.80.11</t>
  </si>
  <si>
    <t>SOALHO DE TABUAS DE IPE 20X2CM (SOMENTE TABUAS)</t>
  </si>
  <si>
    <t>13.80.12</t>
  </si>
  <si>
    <t>FRESAMENTO DE PISO CIMENTADO</t>
  </si>
  <si>
    <t>13.80.14</t>
  </si>
  <si>
    <t>PISO VINILICO DE 2MM DE ESPESSURA</t>
  </si>
  <si>
    <t>13.80.15</t>
  </si>
  <si>
    <t>PISO VINILICO DE 3,2MM DE ESPESSURA</t>
  </si>
  <si>
    <t>13.80.16</t>
  </si>
  <si>
    <t>REPAROS EM GRANILITE</t>
  </si>
  <si>
    <t>13.80.18</t>
  </si>
  <si>
    <t>ARGAMASSA DE REGULARIZACAO CIMENTO/AREIA 1:3 E=2,50CM</t>
  </si>
  <si>
    <t>13.80.21</t>
  </si>
  <si>
    <t>COLAGEM COM NATA DE CIMENTO E ADESIVO P/ ARGAMASSA E CHAPISCO</t>
  </si>
  <si>
    <t>13.80.22</t>
  </si>
  <si>
    <t>SOALHO DE TABUAS DE IPE 10X2CM SOBRE VIGAMENTO 6X16CM</t>
  </si>
  <si>
    <t>13.80.23</t>
  </si>
  <si>
    <t>SOALHO DE TABUAS DE IPE 20X2CM SOBRE VIGAMENTO 6X16CM</t>
  </si>
  <si>
    <t>13.80.24</t>
  </si>
  <si>
    <t>REPREGAMENTO DE SOALHO DE MADEIRA</t>
  </si>
  <si>
    <t>13.80.25</t>
  </si>
  <si>
    <t>SOALHO DE TABUA DE IPE 20X2CM SOBRE VIGAMENTO 6X12CM</t>
  </si>
  <si>
    <t>13.80.26</t>
  </si>
  <si>
    <t>SOALHO DE TABUAS DE IPE 10X2,0CM SOBRE VIGAMENTO 6X12CM</t>
  </si>
  <si>
    <t>13.80.27</t>
  </si>
  <si>
    <t>SOALHO DE IPE 10X2,0CM (SOMENTE TABUAS)</t>
  </si>
  <si>
    <t>13.80.28</t>
  </si>
  <si>
    <t>RODAPE DE GRANILITE EM PLACAS FORN/APLIC</t>
  </si>
  <si>
    <t>13.80.50</t>
  </si>
  <si>
    <t>RODAPE DE MARMORE DE 15CM</t>
  </si>
  <si>
    <t>13.80.51</t>
  </si>
  <si>
    <t>CORDAO DE PEROBA</t>
  </si>
  <si>
    <t>13.80.55</t>
  </si>
  <si>
    <t>RODAPE DE PEROBA DE 7X1,5 CM COM CORDAO</t>
  </si>
  <si>
    <t>QUADRO GERAL - CABO DE COBRE NU DE 70 MM2</t>
  </si>
  <si>
    <t>09.04.81</t>
  </si>
  <si>
    <t>QUADRO GERAL - CABO DE COBRE NU DE 95 MM2</t>
  </si>
  <si>
    <t>09.04.82</t>
  </si>
  <si>
    <t>QUADRO GERAL - CABO DE COBRE NU DE 120 MM2</t>
  </si>
  <si>
    <t>09.04.83</t>
  </si>
  <si>
    <t>TERRA COMPLETO</t>
  </si>
  <si>
    <t>09.04.86</t>
  </si>
  <si>
    <t>09.04.87</t>
  </si>
  <si>
    <t>DISJUNTOR UNIPOLAR TERMOMAGNETICO 1X35A A 1X50A</t>
  </si>
  <si>
    <t>09.04.89</t>
  </si>
  <si>
    <t>DISJUNTOR UNIPOLAR TERMOMAGNETICO 1X10A 1X30A</t>
  </si>
  <si>
    <t>QUADRO GERAL-BARRAMENTO DE 1000 A</t>
  </si>
  <si>
    <t>09.04.47</t>
  </si>
  <si>
    <t>PLACA DE ACRILICO TRANSPARENTE ESP=5MM PROTECAO A CONTATO ACIDENTAL</t>
  </si>
  <si>
    <t>09.04.50</t>
  </si>
  <si>
    <t>QUADRO GERAL - ELETRODUTO DE PVC RIGIDO ROSCAVEL DE 32 MM INCL CONEX</t>
  </si>
  <si>
    <t>09.04.72</t>
  </si>
  <si>
    <t>QUADRO GERAL - CABO DE COBRE NU DE 6 MM2</t>
  </si>
  <si>
    <t>09.04.75</t>
  </si>
  <si>
    <t>QUADRO GERAL - CABO DE COBRE NU DE 10 MM2</t>
  </si>
  <si>
    <t>09.04.76</t>
  </si>
  <si>
    <t>QUADRO GERAL - CABO DE COBRE NU DE 16 MM2</t>
  </si>
  <si>
    <t>09.04.77</t>
  </si>
  <si>
    <t>QUADRO GERAL - CABO DE COBRE NU DE 25 MM2</t>
  </si>
  <si>
    <t>09.04.78</t>
  </si>
  <si>
    <t>QUADRO GERAL - CABO DE COBRE NU DE 35 MM2</t>
  </si>
  <si>
    <t>09.04.79</t>
  </si>
  <si>
    <t>QUADRO GERAL - CABO DE COBRE NU DE 50 MM2</t>
  </si>
  <si>
    <t>09.04.80</t>
  </si>
  <si>
    <t>05.81.60</t>
  </si>
  <si>
    <t>FERRAGEM PORTINHOLAS ARMARIO SOB PIA - COM 2 FOLHAS DE CORRER</t>
  </si>
  <si>
    <t>05.81.65</t>
  </si>
  <si>
    <t>CADEADO DE LATAO COM CILINDRO - TRAVA DUPLA DE 25 MM</t>
  </si>
  <si>
    <t>05.81.70</t>
  </si>
  <si>
    <t>CADEADO DE LATAO COM CILINDRO - TRAVA DUPLA DE 35 MM</t>
  </si>
  <si>
    <t>05.81.71</t>
  </si>
  <si>
    <t>CADEADO DE LATAO COM CILINDRO - TRAVA DUPLA DE 45 MM</t>
  </si>
  <si>
    <t>05.81.72</t>
  </si>
  <si>
    <t>CADEADO DE LATAO COM CILINDRO - TRAVA DUPLA DE 50 MM</t>
  </si>
  <si>
    <t>05.81.73</t>
  </si>
  <si>
    <t>CADEADO DE LATAO C/ CILINDRO-TRAVA DUPLA DE 30MM - PESO MIN 110G</t>
  </si>
  <si>
    <t>05.81.76</t>
  </si>
  <si>
    <t>PORTA CADEADO EM FERRO PINTADO - DE 60MM - PESO MIN 25G</t>
  </si>
  <si>
    <t>05.81.80</t>
  </si>
  <si>
    <t>PORTA CADEADO EM FERRO PINTADO - DE 90MM - PESO MIN 115G</t>
  </si>
  <si>
    <t>05.81.81</t>
  </si>
  <si>
    <t>PORTA CADEADO EM FERRO PINTADO - DE 110MM - PESO MIN 135G</t>
  </si>
  <si>
    <t>05.81.82</t>
  </si>
  <si>
    <t>RECOLOCACOES DE ELEM DE MADEIRA/COMPONENTES</t>
  </si>
  <si>
    <t>05.81.99</t>
  </si>
  <si>
    <t>CONSERVACAO - ELEMENTOS DE MADEIRA/COMPONENTES ESPECIAIS - PARTE 3</t>
  </si>
  <si>
    <t>05.82.00</t>
  </si>
  <si>
    <t>BL-01 BANCADA LATERAL PARA LABORATORIO (PARTE CIVIL)</t>
  </si>
  <si>
    <t>05.82.01</t>
  </si>
  <si>
    <t>BL-02 BANCADA LATERAL PARA LABORATORIO (PARTE CIVIL EXCETO PORTAS)</t>
  </si>
  <si>
    <t>05.82.02</t>
  </si>
  <si>
    <t>BS-03 BANCADA LIVRE COZINHA - GRANITO (PARTE CIVIL EXCETO PORTAS)</t>
  </si>
  <si>
    <t>05.82.08</t>
  </si>
  <si>
    <t>TAMPO DE PIA EM GRANITO E=2CM</t>
  </si>
  <si>
    <t>05.82.10</t>
  </si>
  <si>
    <t>05.82.99</t>
  </si>
  <si>
    <t>ELEMENTOS METALICOS/COMPONENTES ESPECIAIS</t>
  </si>
  <si>
    <t>06.00.00</t>
  </si>
  <si>
    <t>ESQUADRIAS METALICAS</t>
  </si>
  <si>
    <t>06.01.00</t>
  </si>
  <si>
    <t>EF-01 ESQUADRIA DE FERRO 90X60CM</t>
  </si>
  <si>
    <t>06.01.01</t>
  </si>
  <si>
    <t>EF-02 ESQUADRIA DE FERRO 90X120CM</t>
  </si>
  <si>
    <t>06.01.02</t>
  </si>
  <si>
    <t>EF-03 ESQUADRIA DE FERRO 90X150CM</t>
  </si>
  <si>
    <t>06.01.03</t>
  </si>
  <si>
    <t>EF-04 ESQUADRIA DE FERRO 180X60CM</t>
  </si>
  <si>
    <t>06.01.04</t>
  </si>
  <si>
    <t>EF-05 ESQUADRIA DE FERRO 180X120CM</t>
  </si>
  <si>
    <t>06.01.05</t>
  </si>
  <si>
    <t>EF-06 ESQUADRIA DE FERRO 180X150CM</t>
  </si>
  <si>
    <t>06.01.06</t>
  </si>
  <si>
    <t>EF-13 ESQUADRIA DE FERRO 90X90CM</t>
  </si>
  <si>
    <t>06.01.13</t>
  </si>
  <si>
    <t>EF-14 ESQUADRIA DE FERRO 180X90CM</t>
  </si>
  <si>
    <t>06.01.14</t>
  </si>
  <si>
    <t>EF-15 ESQUADRIA DE FERRO / VENTILACAO CRUZADA L=180CM</t>
  </si>
  <si>
    <t>06.01.15</t>
  </si>
  <si>
    <t>EF-16 ESQUADRIA DE FERRO FIXA L=90CM</t>
  </si>
  <si>
    <t>06.01.16</t>
  </si>
  <si>
    <t>EF-17 ESQUADRIA DE FERRO FIXA L=180CM</t>
  </si>
  <si>
    <t>06.01.17</t>
  </si>
  <si>
    <t>EF-18 ESQUADRIA DE FERRO / VENTILACAO PERMANENTE L=90X60CM</t>
  </si>
  <si>
    <t>06.01.19</t>
  </si>
  <si>
    <t>EF-19 ESQUADRIA DE FERRO VENTILACAO PERMANENTE L=180X60CM</t>
  </si>
  <si>
    <t>06.01.20</t>
  </si>
  <si>
    <t>EF-20 ESQUADRIA DE FERRO 180X180CM</t>
  </si>
  <si>
    <t>06.01.22</t>
  </si>
  <si>
    <t>EF-21 ESQUADRIA DE FERRO 180X210CM</t>
  </si>
  <si>
    <t>06.01.23</t>
  </si>
  <si>
    <t>EF-22 ESQUADRIA DE FERRO COM BASCULANTE L=90CM</t>
  </si>
  <si>
    <t>06.01.24</t>
  </si>
  <si>
    <t>CAIXILHOS DE FERRO -BASCULANTES</t>
  </si>
  <si>
    <t>06.01.25</t>
  </si>
  <si>
    <t>CAIXILHOS DE FERRO -FIXOS</t>
  </si>
  <si>
    <t>06.01.26</t>
  </si>
  <si>
    <t>CAIXILHOS DE FERRO -FIXO COM VENTILACAO PERMANENTE</t>
  </si>
  <si>
    <t>06.01.27</t>
  </si>
  <si>
    <t>EF-23 ESQUADRIA DE FERRO COM BASCULANTE L=180CM</t>
  </si>
  <si>
    <t>06.01.28</t>
  </si>
  <si>
    <t>EV-01 ESQUADRIA VENEZIANA DE ACO (1,20X2,00 M)</t>
  </si>
  <si>
    <t>06.01.49</t>
  </si>
  <si>
    <t>EA-13 JANELA DE ALUMINIO - 1,80 X 1,50 M</t>
  </si>
  <si>
    <t>06.01.62</t>
  </si>
  <si>
    <t>EA-14 JANELA DE ALUMINIO - 1,80 X 1,20 M</t>
  </si>
  <si>
    <t>06.01.63</t>
  </si>
  <si>
    <t>09.05.84</t>
  </si>
  <si>
    <t>QUADRO COMANDO PARA BOMBA DE INCENDIO TRIFASICO DE 3/4 A 2 HP</t>
  </si>
  <si>
    <t>09.05.85</t>
  </si>
  <si>
    <t>QUADRO COMANDO PARA BOMBA DE INCENDIO TRIFASICO DE 2 A 4 HP</t>
  </si>
  <si>
    <t>09.05.86</t>
  </si>
  <si>
    <t>QUADRO COMANDO PARA BOMBA DE INCENDIO TRIFASICO DE 5 HP</t>
  </si>
  <si>
    <t>09.05.87</t>
  </si>
  <si>
    <t>QUADRO COMANDO PARA BOMBA DE INCENDIO TRIFASICO DE 7,5 HP</t>
  </si>
  <si>
    <t>09.05.88</t>
  </si>
  <si>
    <t>QUADRO COMANDO PARA BOMBA DE INCENDIO TRIFASICO DE 10 HP</t>
  </si>
  <si>
    <t>09.05.89</t>
  </si>
  <si>
    <t>QUADRO COMANDO PARA BOMBA DE INCENDIO BIFASICO DE 3/4 A 1 HP</t>
  </si>
  <si>
    <t>09.05.90</t>
  </si>
  <si>
    <t>QUADRO COMANDO PARA BOMBA DE INCENDIO BIFASICO DE 1 1/2 A 2 HP</t>
  </si>
  <si>
    <t>09.05.91</t>
  </si>
  <si>
    <t>INTERRUPTOR AUTOMATICO DIFERENCIAL (DISPOSITIVO DR) 40A/30 MPA</t>
  </si>
  <si>
    <t>09.05.92</t>
  </si>
  <si>
    <t>INTERRUPTOR AUTOMATICO DIFERENCIAL (DISPOSITIVO DR) 63A/30 MPA</t>
  </si>
  <si>
    <t>09.05.93</t>
  </si>
  <si>
    <t>INTERRUPTOR AUTOMATICO DIFERENCIAL (DISPOSITIVO DR) 40A/500 MPA</t>
  </si>
  <si>
    <t>09.05.94</t>
  </si>
  <si>
    <t>INTERRUPTOR AUTOMATICO DIFERENCIAL (DISPOSITIVO DR) 63A/500 MPA</t>
  </si>
  <si>
    <t>09.05.95</t>
  </si>
  <si>
    <t>SERVICOS DE DUTOS/QUADROS PARCIAIS LUZ/QUADROS TELEFOE</t>
  </si>
  <si>
    <t>09.05.99</t>
  </si>
  <si>
    <t>REDE DE BAIXA TENSAO: CAIXAS DE PASSAGEM</t>
  </si>
  <si>
    <t>09.06.00</t>
  </si>
  <si>
    <t>CAIXA DE PASSAGEM ESTAMPADA COM TAMPA PLASTICA DE 4"X2"</t>
  </si>
  <si>
    <t>09.06.01</t>
  </si>
  <si>
    <t>CAIXA DE PASSAGEM ESTAMPADA COM TAMPA PLASTICA DE 4"X4"</t>
  </si>
  <si>
    <t>09.06.02</t>
  </si>
  <si>
    <t>CAIXA DE PASSAGEM CHAPA TAMPA PARAFUSADA DE 10X10X8 CM</t>
  </si>
  <si>
    <t>09.06.05</t>
  </si>
  <si>
    <t>CAIXA DE PASSAGEM CHAPA TAMPA PARAFUSADA DE 15X15X8 CM</t>
  </si>
  <si>
    <t>09.06.07</t>
  </si>
  <si>
    <t>CAIXA DE PASSAGEM CHAPA TAMPA PARAFUSADA DE 20X20X10 CM</t>
  </si>
  <si>
    <t>09.06.09</t>
  </si>
  <si>
    <t>CAIXA DE PASSAGEM CHAPA TAMPA PARAFUSADA DE 30X30X12 CM</t>
  </si>
  <si>
    <t>09.06.12</t>
  </si>
  <si>
    <t>CAIXA DE PASSAGEM CHAPA TAMPA PARAFUSADA DE 40X40X15 CM</t>
  </si>
  <si>
    <t>09.06.15</t>
  </si>
  <si>
    <t>CAIXA DE PASSAGEM CHAPA TAMPA PARAFUSADA DE 50X50X15 CM</t>
  </si>
  <si>
    <t>09.06.19</t>
  </si>
  <si>
    <t>CAIXA DE PASSAGEM EM ALVENARIA DE 0,40X0,40X0,40 M</t>
  </si>
  <si>
    <t>09.06.25</t>
  </si>
  <si>
    <t>CAIXA DE PASSAGEM EM ALVENARIA DE 0,60X0,60X0,60 M</t>
  </si>
  <si>
    <t>09.06.26</t>
  </si>
  <si>
    <t>CAIXA DE PASSAGEM EM ALVENARIA DE 0,80X0,80X0,80 M</t>
  </si>
  <si>
    <t>09.06.27</t>
  </si>
  <si>
    <t>CAIXA DE PASSAGEM EM ALVENARIA DE 1,00X1,00X1,00 M</t>
  </si>
  <si>
    <t>09.06.28</t>
  </si>
  <si>
    <t>CAIXA DE PASSAGEM EM ALVENARIA DE 1,00X1,00X0,50 M</t>
  </si>
  <si>
    <t>09.06.29</t>
  </si>
  <si>
    <t>CAIXA DE PASSAGEM A PROVA DE UMIDADE EM ALUMINIO 10X10X6CM</t>
  </si>
  <si>
    <t>09.06.35</t>
  </si>
  <si>
    <t>CAIXA DE PASSAGEM A PROVA DE UMIDADE EM ALUMINIO 15X15X10CM</t>
  </si>
  <si>
    <t>09.06.36</t>
  </si>
  <si>
    <t>CAIXA DE PASSAGEM A PROVA DE UMIDADE EM ALUMINIO 20X20X10CM</t>
  </si>
  <si>
    <t>09.06.37</t>
  </si>
  <si>
    <t>CAIXA DE PASSAGEM A PROVA DE UMIDADE EM ALUMINIO 30X30X12CM</t>
  </si>
  <si>
    <t>09.06.38</t>
  </si>
  <si>
    <t>CAIXA DE PASSAGEM A PROVA DE UMIDADE EM ALUMINIO 40X40X20CM</t>
  </si>
  <si>
    <t>09.06.39</t>
  </si>
  <si>
    <t>QUADRO EM CHAPA COM PORTA E FECHADURA (TELEBRAS) DE 20X20X12CM</t>
  </si>
  <si>
    <t>09.06.45</t>
  </si>
  <si>
    <t>QUADRO EM CHAPA COM PORTA E FECHADURA (TELEBRAS) DE 40X40X12CM</t>
  </si>
  <si>
    <t>09.06.47</t>
  </si>
  <si>
    <t>QUADRO EM CHAPA COM PORTA E FECHADURA (TELEBRAS) DE 60X60X12CM</t>
  </si>
  <si>
    <t>09.06.49</t>
  </si>
  <si>
    <t>SERVICOS DE CAIXAS DE PASSAGEM</t>
  </si>
  <si>
    <t>09.06.99</t>
  </si>
  <si>
    <t>REDE DE BAIXA TENSAO: ENFIACAO</t>
  </si>
  <si>
    <t>09.07.00</t>
  </si>
  <si>
    <t>FIO DE 2,50 MM2 - 750 V DE ISOLACAO</t>
  </si>
  <si>
    <t>09.07.04</t>
  </si>
  <si>
    <t>09.07.05</t>
  </si>
  <si>
    <t>09.07.06</t>
  </si>
  <si>
    <t>09.07.07</t>
  </si>
  <si>
    <t>FIO DE 16 MM2 - 750 V DE ISOLACAO</t>
  </si>
  <si>
    <t>09.07.08</t>
  </si>
  <si>
    <t>FIO TRANCADO PARA TELEFONE - PAD. TELEBRAS</t>
  </si>
  <si>
    <t>09.07.09</t>
  </si>
  <si>
    <t>CABO DE 10 MM2 - 750 V DE ISOLACAO</t>
  </si>
  <si>
    <t>09.07.11</t>
  </si>
  <si>
    <t>09.07.12</t>
  </si>
  <si>
    <t>09.07.13</t>
  </si>
  <si>
    <t>09.07.14</t>
  </si>
  <si>
    <t>09.07.15</t>
  </si>
  <si>
    <t>09.07.16</t>
  </si>
  <si>
    <t>09.07.17</t>
  </si>
  <si>
    <t>09.07.18</t>
  </si>
  <si>
    <t>09.07.19</t>
  </si>
  <si>
    <t>09.07.20</t>
  </si>
  <si>
    <t>09.07.21</t>
  </si>
  <si>
    <t>09.07.22</t>
  </si>
  <si>
    <t>CABO DE 2,5 MM2 - 1000 V - 2 ISOLACOES</t>
  </si>
  <si>
    <t>09.07.31</t>
  </si>
  <si>
    <t>09.07.32</t>
  </si>
  <si>
    <t>09.07.33</t>
  </si>
  <si>
    <t>09.07.34</t>
  </si>
  <si>
    <t>09.07.35</t>
  </si>
  <si>
    <t>09.07.36</t>
  </si>
  <si>
    <t>09.07.37</t>
  </si>
  <si>
    <t>09.07.38</t>
  </si>
  <si>
    <t>09.07.39</t>
  </si>
  <si>
    <t>09.07.40</t>
  </si>
  <si>
    <t>09.07.41</t>
  </si>
  <si>
    <t>09.07.42</t>
  </si>
  <si>
    <t>09.07.43</t>
  </si>
  <si>
    <t>09.07.44</t>
  </si>
  <si>
    <t>09.07.45</t>
  </si>
  <si>
    <t>FIO BICOLOR POLARIZADO P/ SOM 2X0,75MM2</t>
  </si>
  <si>
    <t>09.07.61</t>
  </si>
  <si>
    <t>FIO BICOLOR POLARIZADO P/ SOM 2X1,00MM2</t>
  </si>
  <si>
    <t>09.07.62</t>
  </si>
  <si>
    <t>FIO BICOLOR POLARIZADO P/ SOM 2X1,50MM2</t>
  </si>
  <si>
    <t>09.07.63</t>
  </si>
  <si>
    <t>FIO BICOLOR POLARIZADO P/ SOM 2X2,50MM2</t>
  </si>
  <si>
    <t>09.07.64</t>
  </si>
  <si>
    <t>SERVICOS DE ENFIACAO</t>
  </si>
  <si>
    <t>09.07.99</t>
  </si>
  <si>
    <t>PONTOS DE: INTERRUPTORES E TOMADAS</t>
  </si>
  <si>
    <t>09.08.00</t>
  </si>
  <si>
    <t>INTERRUPTOR DE 1 TECLA-ELETRODUTO DE POLIETILENO</t>
  </si>
  <si>
    <t>09.08.29</t>
  </si>
  <si>
    <t>INTERRUPTOR DE 2 TECLAS-ELETRODUTO DE POLIETILENO</t>
  </si>
  <si>
    <t>09.08.30</t>
  </si>
  <si>
    <t>INTERRUPTOR DE 3 TECLAS-ELETRODUTO DE POLIETILENO</t>
  </si>
  <si>
    <t>09.08.32</t>
  </si>
  <si>
    <t>2 INTERRUPTORES DE 1 TECLA EM CAIXA 4"X4"-ELETRODUTO DE POLIETILENO</t>
  </si>
  <si>
    <t>09.08.33</t>
  </si>
  <si>
    <t>3 INTERRUPTORES DE 1 TECLA EM CAIXA 4"X4"-ELETRODUTO DE POLIETILENO</t>
  </si>
  <si>
    <t>09.08.34</t>
  </si>
  <si>
    <t>INTERRUPTOR DE 1 TECLA BIPOLAR EM CAIXA 4"X2"-ELETRODUTO POLIETILENO</t>
  </si>
  <si>
    <t>09.08.36</t>
  </si>
  <si>
    <t>2 INTERRUPTORES 1 TECLA BIPOLAR EM CAIXA 4"X4"-ELETRODUTO POLIETILENO</t>
  </si>
  <si>
    <t>09.08.38</t>
  </si>
  <si>
    <t>3 INTERRUPTORES 1 TECLA BIPOLAR EM CAIXA 4"X4"-ELETRODUTO POLIETILENO</t>
  </si>
  <si>
    <t>09.08.39</t>
  </si>
  <si>
    <t>INTERRUPTORES EM PARALELO EM CAIXA 4"X2"-ELETRODUTO DE POLIETILENO</t>
  </si>
  <si>
    <t>09.08.41</t>
  </si>
  <si>
    <t>INTERRUPTORES EM PARALELO BIPOLAR EM CAIXA 4"X2"-ELETR. POLIETILENO</t>
  </si>
  <si>
    <t>09.08.43</t>
  </si>
  <si>
    <t>OLEO EM RODAPES/BAGUETES/MOLD. MAD. INCL. PREPARO E RETOQUE DE MASSA</t>
  </si>
  <si>
    <t>15.80.23</t>
  </si>
  <si>
    <t>ALUMINIO EM ESQUADRIAS DE FERRO INCLUSIVE PREPARO E RETOQUE DE ZARCAO</t>
  </si>
  <si>
    <t>15.80.24</t>
  </si>
  <si>
    <t>REMOVEDOR DE PICHACAO (SPEEL CLEAN) - POS PINTURA ANTIPICHACAO</t>
  </si>
  <si>
    <t>15.80.25</t>
  </si>
  <si>
    <t>GRAFITE EM ESQUADRIAS DE FERRO INCL. PREPARO E RETOQUE DE ZARCAO</t>
  </si>
  <si>
    <t>15.80.27</t>
  </si>
  <si>
    <t>VERNIZ ANTIPICHACAO (SPEEL FLEX) 2 DEMAOS</t>
  </si>
  <si>
    <t>15.80.29</t>
  </si>
  <si>
    <t>VERNIZ EM ESQUADRIAS DE MADEIRA INCL. PREPARO E RETOQUE DE MASSA</t>
  </si>
  <si>
    <t>15.80.30</t>
  </si>
  <si>
    <t>VERNIZ EM RODAPES/BAGUETES/MOLD. MAD. INCL. PREPARO E RETOQUE DE MASSA</t>
  </si>
  <si>
    <t>15.80.32</t>
  </si>
  <si>
    <t>PINTURA EM LOUSA INCL. PREPARO E RETOQUE DE MASSA</t>
  </si>
  <si>
    <t>15.80.35</t>
  </si>
  <si>
    <t>PINTURA DE QUADRAS ESPORTIVAS - LINHAS DEMARCATORIAS</t>
  </si>
  <si>
    <t>15.80.40</t>
  </si>
  <si>
    <t>15.80.42</t>
  </si>
  <si>
    <t>OLEO EM FORRO DE MADEIRA INCLUSIVE PREPARO E RETOQUE DE MASSA</t>
  </si>
  <si>
    <t>15.80.50</t>
  </si>
  <si>
    <t>ESMALTE EM FORRO DE MADEIRA INCLUSIVE PREPARO E RETOQUE DE MASSA</t>
  </si>
  <si>
    <t>15.80.51</t>
  </si>
  <si>
    <t>ESMALTE EM ESTRUTURA METALICA INCLUSIVE PREPARO E RETOQUE DE ZARCAO</t>
  </si>
  <si>
    <t>15.80.60</t>
  </si>
  <si>
    <t>OLEO EM ESTRUTURA METALICA INCLUSIVE PREPARO E RETOQUE DE ZARCAO</t>
  </si>
  <si>
    <t>15.80.61</t>
  </si>
  <si>
    <t>INTERRUPTOR DE 1 TECLA E TOMADA EM CAIXA 4"X2"-ELETRODUTO DE PVC</t>
  </si>
  <si>
    <t>09.08.75</t>
  </si>
  <si>
    <t>TOMADA SIMPLES DE EMBUTIR DE 110/220V USO GERAL-ELETRODUTO DE PVC</t>
  </si>
  <si>
    <t>09.08.77</t>
  </si>
  <si>
    <t>TOMADA BIFASICA DE 220V APARELHOS FIXOS-ELETRODUTO DE PVC</t>
  </si>
  <si>
    <t>09.08.78</t>
  </si>
  <si>
    <t>TOMADA UNIVERSAL 2P+T 127V - ELETRODUTO DE PVC</t>
  </si>
  <si>
    <t>09.08.79</t>
  </si>
  <si>
    <t>TOMADA UNIVERSAL DE PISO-ELETRODUTO DE PVC</t>
  </si>
  <si>
    <t>09.08.80</t>
  </si>
  <si>
    <t>PONTO SECO PARA TELEFONE-ELETRODUTO DE PVC</t>
  </si>
  <si>
    <t>09.08.81</t>
  </si>
  <si>
    <t>TOMADA DE PISO PARA TEL/LOGICA - ELETRODUTO DE PVC</t>
  </si>
  <si>
    <t>09.08.82</t>
  </si>
  <si>
    <t>BOTAO PARA CIGARRA - ELETRODUTO DE PVC</t>
  </si>
  <si>
    <t>09.08.83</t>
  </si>
  <si>
    <t>CIGARRA PARA CHAMADA DE AULA - ELETRODUTO DE PVC</t>
  </si>
  <si>
    <t>09.08.84</t>
  </si>
  <si>
    <t>PONTO SECO P/INSTALACAO DE SOM/TV/ALARME/LOGICA - ELETRODUTO PVC</t>
  </si>
  <si>
    <t>09.08.85</t>
  </si>
  <si>
    <t>BOTAO ACIONAMENTO SIRENE - ELETRODUTO PVC</t>
  </si>
  <si>
    <t>09.08.86</t>
  </si>
  <si>
    <t>SIRENE PARA ALARME DE EMERGENCIA- ELETRODUTO DE PVC</t>
  </si>
  <si>
    <t>09.08.87</t>
  </si>
  <si>
    <t>SERVICOS DE INTERRUPTORES E TOMADAS</t>
  </si>
  <si>
    <t>09.08.99</t>
  </si>
  <si>
    <t>LUMINARIAS INTERNAS</t>
  </si>
  <si>
    <t>09.09.00</t>
  </si>
  <si>
    <t>IL-08 LUMINARIA PARA LAMPADA FLUORESCENTE (1X40W)</t>
  </si>
  <si>
    <t>09.09.01</t>
  </si>
  <si>
    <t>IL-09 LUMINARIA PARA LAMPADA FLUORESCENTE (2X40W)</t>
  </si>
  <si>
    <t>09.09.02</t>
  </si>
  <si>
    <t>IL-10 LUMINARIA PARA LAMPADA FLUORESCENTE (4X40W)</t>
  </si>
  <si>
    <t>09.09.03</t>
  </si>
  <si>
    <t>IL-11 LUMINARIA PARA LAMPADA FLUORESCENTE (2X20W)</t>
  </si>
  <si>
    <t>09.09.04</t>
  </si>
  <si>
    <t>IL-12 LUMINARIA PARA LAMPADA FLUORESCENTE (4X20W)</t>
  </si>
  <si>
    <t>09.09.05</t>
  </si>
  <si>
    <t>IL-19 LUMINARIA PARA FLUORESCENTE COM PENDENTE (1X40W)</t>
  </si>
  <si>
    <t>09.09.06</t>
  </si>
  <si>
    <t>IL-20 LUMINARIA PARA FLUORESCENTE COM PENDENTE (2X40W)</t>
  </si>
  <si>
    <t>09.09.07</t>
  </si>
  <si>
    <t>IL-21 LUMINARIA PARA FLUORESCENTE COM PENDENTE (4X40W)</t>
  </si>
  <si>
    <t>09.09.08</t>
  </si>
  <si>
    <t>IL-38 LUMINARIA PARA LAMPADA FLUORESCENTE (3 X 40 W)</t>
  </si>
  <si>
    <t>09.09.09</t>
  </si>
  <si>
    <t>LUMIN EM CALHA PARA EMBUTIR DIF PLAST LAMP FLUOR 2X40 W</t>
  </si>
  <si>
    <t>09.09.12</t>
  </si>
  <si>
    <t>LUMIN EM CALHA PARA EMBUTIR DIF PLAST LAMP FLUOR 4X40 W</t>
  </si>
  <si>
    <t>09.09.13</t>
  </si>
  <si>
    <t>IL-26 LUMINARIA COM 1 LAMPADA FLUORESCENTE-110W</t>
  </si>
  <si>
    <t>09.09.19</t>
  </si>
  <si>
    <t>IL-25 LUMINARIAS COM 2 LAMPADAS FLUORESCENTES-110W</t>
  </si>
  <si>
    <t>09.09.21</t>
  </si>
  <si>
    <t>FLUORESCENTE EM PERFILADO (2X40W) PROJ. EMERGENCIA</t>
  </si>
  <si>
    <t>09.09.23</t>
  </si>
  <si>
    <t>IL-13 REFLETOR PARA LAMPADA MISTA 160 W</t>
  </si>
  <si>
    <t>09.09.25</t>
  </si>
  <si>
    <t>IL-14 REFLETOR COM TELA PARA LAMPADA MISTA 160 W</t>
  </si>
  <si>
    <t>09.09.26</t>
  </si>
  <si>
    <t>IL-16 GLOBO LEITOSO 20X10CM C/ 1 LAMP. INCAND.100W</t>
  </si>
  <si>
    <t>09.09.28</t>
  </si>
  <si>
    <t>IL-17 GLOBO LEITOSO 28X15CM C/1 LAMP.INCAND. 200W</t>
  </si>
  <si>
    <t>09.09.31</t>
  </si>
  <si>
    <t>IL-42 LUMINARIA C/ DIFUSOR P/ LAMPADA FLUOR (2X32W)</t>
  </si>
  <si>
    <t>09.09.34</t>
  </si>
  <si>
    <t>LAMPADA INCANDESCENTE DE 100 W EM PLAFONIER</t>
  </si>
  <si>
    <t>09.09.35</t>
  </si>
  <si>
    <t>IL-57 REFLETOR C/ TELA P/ VAPOR MET 150W</t>
  </si>
  <si>
    <t>09.09.36</t>
  </si>
  <si>
    <t>IL-58 ILUMINACAO P/ QUADRA DE ESP. COB. LAMP. VAPOR METALICO (1X250W)</t>
  </si>
  <si>
    <t>09.09.37</t>
  </si>
  <si>
    <t>IL-05 ARANDELA BLINDADA</t>
  </si>
  <si>
    <t>09.09.44</t>
  </si>
  <si>
    <t>IL-28 ILUMINACAO AUTONOMA DE EMERGENCIA</t>
  </si>
  <si>
    <t>09.09.50</t>
  </si>
  <si>
    <t>APLICACAO PINTURA HIDROFUGANTE UMA DEMAO,SILICONE BASE AGUA</t>
  </si>
  <si>
    <t>16.48.05</t>
  </si>
  <si>
    <t>APLICACAO PINTURA HIDROFUGANTE EM DUAS DEMAOS,SILICONE BASE SOLVENTE</t>
  </si>
  <si>
    <t>16.48.06</t>
  </si>
  <si>
    <t>APLICACAO PINTURA HIDROFUGANTE DUAS DEMAOS,SILOXANO OLIGOM BASE SOLVEN</t>
  </si>
  <si>
    <t>16.48.07</t>
  </si>
  <si>
    <t>APLICACAO PINTURA HIDROFUGANTE DUAS DEMAOS,SILOXANO POLIM BASE SOLVENT</t>
  </si>
  <si>
    <t>16.48.08</t>
  </si>
  <si>
    <t>APLICACAO PINTURA IMPERM DUAS DEMAOS VERNIZ EPOXI BICOMPONENTE</t>
  </si>
  <si>
    <t>16.48.09</t>
  </si>
  <si>
    <t>APLICACAO PINTURA IMPERM DUAS DEMAOS VERNIZ POLIUR ALIF BICOMPONENTES</t>
  </si>
  <si>
    <t>16.48.10</t>
  </si>
  <si>
    <t>APLICACAO PINTURA IMPERM DUAS DEMAOS VERNIZ POLIUR ALIF MONOCOMPONENTE</t>
  </si>
  <si>
    <t>16.48.11</t>
  </si>
  <si>
    <t>APLICACAO PINTURA INPERM DUAS DEMAOS VERNIZ ACRILICO BASE SOLVENTE</t>
  </si>
  <si>
    <t>16.48.12</t>
  </si>
  <si>
    <t>ALICACAO PINTURA IMPERM PRIMER DUAS DEMAOS VERNIZ ACRILICO BASE AGUA</t>
  </si>
  <si>
    <t>16.48.13</t>
  </si>
  <si>
    <t>APLICACAO PINTURA IMPERM DUAS DEMAOS,BORRACHA CLORADA BASE SOLVENTE</t>
  </si>
  <si>
    <t>16.48.14</t>
  </si>
  <si>
    <t>APLICACAO PINTURA IMPERM DUAS DEMAOS SITEMA DUPLO EPOXI POLIURETANO</t>
  </si>
  <si>
    <t>16.48.15</t>
  </si>
  <si>
    <t>APLICACAO PINTURA IMPERM DUAS DEMAOS SISTEMA DUPLO SILANO SILOXANO</t>
  </si>
  <si>
    <t>16.48.16</t>
  </si>
  <si>
    <t>PREPARACAO SUPERF C/ JATEAMENTO ABRAS PAD SA 2X1/2</t>
  </si>
  <si>
    <t>16.48.31</t>
  </si>
  <si>
    <t>PINTURA INTUMESCENTE P/ REVESTIMENTO CONTRA FOGO E</t>
  </si>
  <si>
    <t>16.48.35</t>
  </si>
  <si>
    <t>ARGAMASSA PROJETADA P/ REVESTIMENTO CONTRA FOGO EM</t>
  </si>
  <si>
    <t>16.48.40</t>
  </si>
  <si>
    <t>SERVICOS ESPECIAIS PARA ESTRUTURA PRE-MOLDADA</t>
  </si>
  <si>
    <t>16.49.00</t>
  </si>
  <si>
    <t>APARELHO DE APOIO DE NEOPRENE FRETADO</t>
  </si>
  <si>
    <t>16.49.01</t>
  </si>
  <si>
    <t>DEMOLICAO-SERVICOS COMPLEMENTARES</t>
  </si>
  <si>
    <t>16.50.00</t>
  </si>
  <si>
    <t>DE TUBO DE F.G. P/ SUST DE TELA ALAMBR INCL BASE FIXACAO</t>
  </si>
  <si>
    <t>16.50.01</t>
  </si>
  <si>
    <t>DE TELA DE ARAME GALVANIZADO</t>
  </si>
  <si>
    <t>16.50.02</t>
  </si>
  <si>
    <t>DEMOLICAO DE PISO DE CONCRETO SIMPLES CAPEADO</t>
  </si>
  <si>
    <t>16.50.10</t>
  </si>
  <si>
    <t>DEMOLICAO DE PISO DE CONCRETO COM RETRO ESCAVADEIRA</t>
  </si>
  <si>
    <t>16.50.15</t>
  </si>
  <si>
    <t>16.50.99</t>
  </si>
  <si>
    <t>CONSERVACAO - SERVICOS COMPLEMENTARES</t>
  </si>
  <si>
    <t>16.80.00</t>
  </si>
  <si>
    <t>FC-05 MURO DE FECHO DE TIJOLOS DE BARRO MACICO S/REVEST-FUND DIRETA</t>
  </si>
  <si>
    <t>16.80.03</t>
  </si>
  <si>
    <t>FC-05 MURO DE FECHO DE TIJOLOS DE BARRO MACICO S/REVEST-FUND BROCA</t>
  </si>
  <si>
    <t>16.80.04</t>
  </si>
  <si>
    <t>FERRO TRABALHADO (GRADIL)</t>
  </si>
  <si>
    <t>16.80.06</t>
  </si>
  <si>
    <t>PINGADEIRA PARA MUROS DE ALVENARIA</t>
  </si>
  <si>
    <t>16.80.07</t>
  </si>
  <si>
    <t>TELA DE ARAME GALVANIZADO N.12 MALHA 2"</t>
  </si>
  <si>
    <t>16.80.10</t>
  </si>
  <si>
    <t>TUBO DE F.G. 1 1/4" P/ SUSTENT TELA DE ALAMBRADO EXCL BASE-TRAVAMENTO</t>
  </si>
  <si>
    <t>16.80.11</t>
  </si>
  <si>
    <t>TUBO DE F.G. 2" P/ SUSTENT TELA DE ALAMBRADO EXCL BASE-MONTANTE</t>
  </si>
  <si>
    <t>16.80.12</t>
  </si>
  <si>
    <t>TRELICA METALICA PARA TABELA DE BASQUETES</t>
  </si>
  <si>
    <t>16.80.20</t>
  </si>
  <si>
    <t>TABELA DE MADEIRA PARA BASQUETE</t>
  </si>
  <si>
    <t>16.80.21</t>
  </si>
  <si>
    <t>CESTO PARA TABELA DE BASQUETE</t>
  </si>
  <si>
    <t>16.80.22</t>
  </si>
  <si>
    <t>SUMIDOURO - COROAMENTO, INCLUSIVE ESCAVACAO</t>
  </si>
  <si>
    <t>16.80.70</t>
  </si>
  <si>
    <t>SUMIDOURO - ESCAVACAO</t>
  </si>
  <si>
    <t>16.80.71</t>
  </si>
  <si>
    <t>SUMIDOURO - BRITA</t>
  </si>
  <si>
    <t>16.80.72</t>
  </si>
  <si>
    <t>16.80.86</t>
  </si>
  <si>
    <t>16.80.87</t>
  </si>
  <si>
    <t>16.80.88</t>
  </si>
  <si>
    <t>LIMPEZA DE CAIXA D'AGUA ATE 1000 LITROS</t>
  </si>
  <si>
    <t>16.80.89</t>
  </si>
  <si>
    <t>LIMPEZA DE CAIXAS D'AGUA ATE 10.000 LITROS</t>
  </si>
  <si>
    <t>16.80.90</t>
  </si>
  <si>
    <t>LIMPEZA DE CAIXAS D'AGUA ACIMA DE 10.000 LITROS</t>
  </si>
  <si>
    <t>16.80.91</t>
  </si>
  <si>
    <t>LIMPEZA DE CAIXILHOS METALICOS</t>
  </si>
  <si>
    <t>16.80.92</t>
  </si>
  <si>
    <t>LIMPEZA DE CAIXA DE INSPECAO</t>
  </si>
  <si>
    <t>16.80.93</t>
  </si>
  <si>
    <t>LIMPEZA DE FOSSA SEPTICA</t>
  </si>
  <si>
    <t>16.80.94</t>
  </si>
  <si>
    <t>LIMPEZA DE SUMIDOURO POR VIAGEM DE 7 M3</t>
  </si>
  <si>
    <t>VG</t>
  </si>
  <si>
    <t>16.80.95</t>
  </si>
  <si>
    <t>RETIRADA DE ENTULHO</t>
  </si>
  <si>
    <t>16.80.98</t>
  </si>
  <si>
    <t>SERVICOS DE SERVICOS COMPLEMENTARES</t>
  </si>
  <si>
    <t>16.80.99</t>
  </si>
  <si>
    <t>POCO TUBULAR PROFUNDO: PERFURACAO E EQUIPAMENTOS</t>
  </si>
  <si>
    <t>16.85.00</t>
  </si>
  <si>
    <t>TUBO DE REVEST DE BOCA DE CHAPA DE ACO D= 16"X3/16"</t>
  </si>
  <si>
    <t>16.85.21</t>
  </si>
  <si>
    <t>TUBO DE REVEST DE BOCA DE CHAPA DE ACO D= 14"X3/16"</t>
  </si>
  <si>
    <t>16.85.22</t>
  </si>
  <si>
    <t>TUBO DE REVEST DE BOCA DE CHAPA DE ACO D= 12"X3/16"</t>
  </si>
  <si>
    <t>16.85.23</t>
  </si>
  <si>
    <t>REVEST INTERNO DIM 2440 PRETO D= 8"-200 MM</t>
  </si>
  <si>
    <t>16.85.25</t>
  </si>
  <si>
    <t>REVEST INTERNO DIM 2440 PRETO D= 6"-150 MM</t>
  </si>
  <si>
    <t>16.85.26</t>
  </si>
  <si>
    <t>FILTRO TIPO NOLD GALV D= 8"-200 MM</t>
  </si>
  <si>
    <t>16.85.28</t>
  </si>
  <si>
    <t>FILTRO TIPO NOLD GALV D= 6"-150 MM</t>
  </si>
  <si>
    <t>16.85.29</t>
  </si>
  <si>
    <t>PRE-FILTRO DE PEDREGULHO LAVADO E SELECIONADO</t>
  </si>
  <si>
    <t>16.85.31</t>
  </si>
  <si>
    <t>CIMENTACAO ENTRE PERFURACAO DE MAIOR "D" E O REVEST DE BOCA</t>
  </si>
  <si>
    <t>16.85.33</t>
  </si>
  <si>
    <t>LIMPEZA E DESENV DO POCO C/ COMPRESSOR DE AR E/OU PISTAO VALV</t>
  </si>
  <si>
    <t>H</t>
  </si>
  <si>
    <t>16.85.35</t>
  </si>
  <si>
    <t>ENSAIO DE VAZAO COM BOMBA SUBMERSA</t>
  </si>
  <si>
    <t>16.85.37</t>
  </si>
  <si>
    <t>ENSAIO DE VAZAO COM COMPRESSOR DE AR</t>
  </si>
  <si>
    <t>16.85.38</t>
  </si>
  <si>
    <t>ENSAIO DE VAZAO COM BOMBA DE PISTAO</t>
  </si>
  <si>
    <t>16.85.39</t>
  </si>
  <si>
    <t>TRANSP ATE 50 KM E INST EQUIP DE BOMBEAMENTO - REF:CONESP</t>
  </si>
  <si>
    <t>16.85.41</t>
  </si>
  <si>
    <t>TRANSP ADICIONAL POR KM DO SERVICO 168541</t>
  </si>
  <si>
    <t>16.85.42</t>
  </si>
  <si>
    <t>ANALISE FISICO-QUIMICA DA AGUA</t>
  </si>
  <si>
    <t>16.85.44</t>
  </si>
  <si>
    <t>ANALISE BACTERIOLOGICA</t>
  </si>
  <si>
    <t>16.85.45</t>
  </si>
  <si>
    <t>DESINFECCAO</t>
  </si>
  <si>
    <t>16.85.46</t>
  </si>
  <si>
    <t>LAJE DE PROTECAO DE 2,00X2,00 M</t>
  </si>
  <si>
    <t>16.85.48</t>
  </si>
  <si>
    <t>ABRIGO DE POCO EM ALVENARIA DE 1,00X1,00X0,60 M C/ TAMPA METALICA</t>
  </si>
  <si>
    <t>16.85.49</t>
  </si>
  <si>
    <t>DOCUMENTACAO TECNICA FINAL</t>
  </si>
  <si>
    <t>16.85.50</t>
  </si>
  <si>
    <t>REVEST. INT. TUBO LISO DE PVC GEOMECANICO D=6"</t>
  </si>
  <si>
    <t>16.85.51</t>
  </si>
  <si>
    <t>REVEST. INT. TUBO LISO DE PVC GEOMECANICO D=8"</t>
  </si>
  <si>
    <t>16.85.52</t>
  </si>
  <si>
    <t>REVEST. INT. TUBO LISO DE PVC REFORCADO GEOMECANICO D=6"</t>
  </si>
  <si>
    <t>16.85.53</t>
  </si>
  <si>
    <t>REVEST. INT. TUBO LISO DE PVC REFORCADO GEOMECANICO D=8"</t>
  </si>
  <si>
    <t>16.85.54</t>
  </si>
  <si>
    <t>FILTRO TIPO STANDARD PVC AB 75MM D=6"</t>
  </si>
  <si>
    <t>16.85.56</t>
  </si>
  <si>
    <t>FILTRO TIPO STANDARD PVC AB 75MM D=8"</t>
  </si>
  <si>
    <t>16.85.57</t>
  </si>
  <si>
    <t>FILTRO TIPO STANDARD PVC REFORCADO AB 75MM D=6"</t>
  </si>
  <si>
    <t>16.85.58</t>
  </si>
  <si>
    <t>FILTRO TIPO STANDARD PVC REFORCADO AB 75MM D=8"</t>
  </si>
  <si>
    <t>16.85.59</t>
  </si>
  <si>
    <t>CJ MOTOR BOMBA SUBMERSO 1HP EXTR 700 A 2000 L/H A M 120 A 80MCA</t>
  </si>
  <si>
    <t>16.85.60</t>
  </si>
  <si>
    <t>CJ MOTOR BOMBA SUBMERSO 1,5HP EXTR 1700 A 2600 L/H A M 140 A 80 MCA</t>
  </si>
  <si>
    <t>16.85.61</t>
  </si>
  <si>
    <t>CJ MOTOR BOMBA SUBMERSO 2HP EXTR 2200 A 4000 L/H A M 160 A 100MCA</t>
  </si>
  <si>
    <t>16.85.62</t>
  </si>
  <si>
    <t>CJ MOTOR BOMBA SUBMERSO 3HP EXTR 2600 A 4900 L/H A M 160 A 100MCA</t>
  </si>
  <si>
    <t>16.85.63</t>
  </si>
  <si>
    <t>CJ MOTOR BOMBA SUBMERSO 5HP EXTR 3000 A 5700 L/H A M 180 A 100MCA</t>
  </si>
  <si>
    <t>16.85.64</t>
  </si>
  <si>
    <t>TUBO DE REVEST. DE BOCA DE CHAPA DE ACO D=10"X1/4"</t>
  </si>
  <si>
    <t>16.85.65</t>
  </si>
  <si>
    <t>TUBO DE REVEST. DE BOCA DE CHAPA DE ACO D=12"X1/4"</t>
  </si>
  <si>
    <t>16.85.66</t>
  </si>
  <si>
    <t>TUBO DE REVEST. DE BOCA DE CHAPA DE ACO D=14"X1/4"</t>
  </si>
  <si>
    <t>16.85.67</t>
  </si>
  <si>
    <t>TUBO DE REVEST. DE BOCA DE CHAPA DE ACO D=16"X1/4"</t>
  </si>
  <si>
    <t>16.85.68</t>
  </si>
  <si>
    <t>QUADRO DE COMANDO CJ MOTOR BOMBA P/ MOTOR DE 1HP 220V BIFAS</t>
  </si>
  <si>
    <t>16.85.70</t>
  </si>
  <si>
    <t>QUADRO COMANDO CJ MOTOR BOMBA SUB P/MOTOR 1,5 A 2HP 220V BIFASICO</t>
  </si>
  <si>
    <t>16.85.71</t>
  </si>
  <si>
    <t>QUADRO DE COMAN CJ MOTOR BOMBA SUB P/ MOTOR DE 3A5HP 220V TRIFASICO</t>
  </si>
  <si>
    <t>16.85.72</t>
  </si>
  <si>
    <t>CABO DE COBRE ATE 600V - 3X14AWG</t>
  </si>
  <si>
    <t>16.85.80</t>
  </si>
  <si>
    <t>CABO DE COBRE ATE 600V - 3X12AWG</t>
  </si>
  <si>
    <t>16.85.81</t>
  </si>
  <si>
    <t>CABO DE COBRE ATE 600V - 3X10AWG</t>
  </si>
  <si>
    <t>16.85.82</t>
  </si>
  <si>
    <t>CABO DE COBRE ATE 600V - 3X8AWG</t>
  </si>
  <si>
    <t>16.85.83</t>
  </si>
  <si>
    <t>CABO DE COBRE ATE 600V - 3X6AWG</t>
  </si>
  <si>
    <t>16.85.84</t>
  </si>
  <si>
    <t>CABO DE COBRE ATE 600V - 3X4AWG</t>
  </si>
  <si>
    <t>16.85.85</t>
  </si>
  <si>
    <t>ELETRODO DE NIVEL CONTRA TRABALHO A SECO</t>
  </si>
  <si>
    <t>16.85.90</t>
  </si>
  <si>
    <t>13.80.56</t>
  </si>
  <si>
    <t>DEGRAU DE GRANILITE</t>
  </si>
  <si>
    <t>13.80.60</t>
  </si>
  <si>
    <t>DEGRAUS DE MARMORE</t>
  </si>
  <si>
    <t>13.80.61</t>
  </si>
  <si>
    <t>DEGRAU VINILICO COM TESTEIRA DE BORRACHA</t>
  </si>
  <si>
    <t>13.80.62</t>
  </si>
  <si>
    <t>TESTEIRA DE BORRACHA</t>
  </si>
  <si>
    <t>13.80.65</t>
  </si>
  <si>
    <t>PISO BORRACHA SINT PASTILHADO PRETO ESPES 4/5MM - COLADO</t>
  </si>
  <si>
    <t>13.80.66</t>
  </si>
  <si>
    <t>SERVICOS EM PISOS</t>
  </si>
  <si>
    <t>13.80.99</t>
  </si>
  <si>
    <t>VIDROS</t>
  </si>
  <si>
    <t>14.00.00</t>
  </si>
  <si>
    <t>14.01.00</t>
  </si>
  <si>
    <t>VIDRO LISO COMUM INCOLOR DE 3MM</t>
  </si>
  <si>
    <t>14.01.02</t>
  </si>
  <si>
    <t>VIDRO LISO COMUM INCOLOR DE 4MM</t>
  </si>
  <si>
    <t>14.01.04</t>
  </si>
  <si>
    <t>VIDRO LISO COMUM INCOLOR DE 5MM</t>
  </si>
  <si>
    <t>14.01.06</t>
  </si>
  <si>
    <t>VIDRO LISO COMUM INCOLOR DE 6MM</t>
  </si>
  <si>
    <t>14.01.08</t>
  </si>
  <si>
    <t>VIDRO LISO FOSCO (DESPOLIDO) ESPESS 3 MM</t>
  </si>
  <si>
    <t>14.01.32</t>
  </si>
  <si>
    <t>VIDRO FANTASIA INCOLOR DE 4MM</t>
  </si>
  <si>
    <t>14.01.35</t>
  </si>
  <si>
    <t>VIDRO ARAMADO DE 7/8 MM</t>
  </si>
  <si>
    <t>14.01.40</t>
  </si>
  <si>
    <t>FECHAMENTO EM VIDRO LAMINADO 5+5MM INC ACESS ALUM (CX/ELEVADOR)</t>
  </si>
  <si>
    <t>14.01.60</t>
  </si>
  <si>
    <t>VITRAL EM POLIESTER REFORC C/FIBER-GLASS 2 FACES MART 3MM</t>
  </si>
  <si>
    <t>14.01.70</t>
  </si>
  <si>
    <t>VITRAL EM POLIESTER REFORC C/FIBER-GLASS 2 FACES MART 5MM</t>
  </si>
  <si>
    <t>14.01.71</t>
  </si>
  <si>
    <t>SERVICOS EM VIDROS</t>
  </si>
  <si>
    <t>14.01.99</t>
  </si>
  <si>
    <t>ESPELHOS</t>
  </si>
  <si>
    <t>14.02.00</t>
  </si>
  <si>
    <t>EP-01 ESPELHO</t>
  </si>
  <si>
    <t>14.02.01</t>
  </si>
  <si>
    <t>09.04.90</t>
  </si>
  <si>
    <t>09.04.91</t>
  </si>
  <si>
    <t>09.04.92</t>
  </si>
  <si>
    <t>DISJUNTOR UNIPOLAR TERMOMAGNETICO 1X60A A 1X70A</t>
  </si>
  <si>
    <t>09.04.95</t>
  </si>
  <si>
    <t>DISJUNTOR UNIPOLAR TERMOMAGNETICO 1X90A A 1X100A</t>
  </si>
  <si>
    <t>09.04.96</t>
  </si>
  <si>
    <t>SERVICOS DE QUADRO GERAL</t>
  </si>
  <si>
    <t>09.04.99</t>
  </si>
  <si>
    <t>REDE DE BAIXA TENSAO: DUTO/QUADROS PARCIAIS LUZ/QUADROS TELEFONE</t>
  </si>
  <si>
    <t>09.05.00</t>
  </si>
  <si>
    <t>ELETROD ACO GALV QUENTE (NBR 5624) 20 MM (3/4") - INCL CONEXOES</t>
  </si>
  <si>
    <t>09.05.02</t>
  </si>
  <si>
    <t>ELETROD ACO GALV QUENTE (NBR 5624) 25 MM (1") - INCL CONEXOES</t>
  </si>
  <si>
    <t>09.05.03</t>
  </si>
  <si>
    <t>ELETROD ACO GALV QUENTE (NBR 5624) 32 MM (1 1/4") - INCL CONEXOES</t>
  </si>
  <si>
    <t>09.05.04</t>
  </si>
  <si>
    <t>ELETROD ACO GALV QUENTE (NBR 5624) 40 MM (1 1/2") - INCL CONEXOES</t>
  </si>
  <si>
    <t>09.05.05</t>
  </si>
  <si>
    <t>ELETROD ACO GALV QUENTE (NBR 5624) 50 MM (2") - INCL CONEXOES</t>
  </si>
  <si>
    <t>09.05.06</t>
  </si>
  <si>
    <t>ELETROD ACO GALV. QUENTE (NBR5624) 65MM(2X1/2") INCL CONEXOES</t>
  </si>
  <si>
    <t>09.05.07</t>
  </si>
  <si>
    <t>ELETROD ACO GALV QUENTE (NBR5624) 80MM(3") INCL CONEXOES</t>
  </si>
  <si>
    <t>09.05.08</t>
  </si>
  <si>
    <t>09.05.13</t>
  </si>
  <si>
    <t>09.05.14</t>
  </si>
  <si>
    <t>09.05.15</t>
  </si>
  <si>
    <t>09.05.16</t>
  </si>
  <si>
    <t>09.05.17</t>
  </si>
  <si>
    <t>09.05.18</t>
  </si>
  <si>
    <t>09.05.19</t>
  </si>
  <si>
    <t>09.05.20</t>
  </si>
  <si>
    <t>09.05.36</t>
  </si>
  <si>
    <t>09.05.37</t>
  </si>
  <si>
    <t>09.05.40</t>
  </si>
  <si>
    <t>QUADRO DISTRIBUICAO CAPACIDADE PARA 4 A 8 DISJ C/ BARRAMENTO</t>
  </si>
  <si>
    <t>09.05.42</t>
  </si>
  <si>
    <t>QUADRO DISTRIBUICAO CAPACIDADE PARA 10 A 12 DISJ C/ BARRAMENTO</t>
  </si>
  <si>
    <t>09.05.45</t>
  </si>
  <si>
    <t>QUADRO DISTRIBUICAO CAPACIDADE PARA 14 A 20 DISJ C/ BARRAMENTO</t>
  </si>
  <si>
    <t>09.05.47</t>
  </si>
  <si>
    <t>QUADRO DISTRIBUICAO CAPACIDADE PARA 22 A 26 DISJ C/ BARRAMENTO</t>
  </si>
  <si>
    <t>09.05.51</t>
  </si>
  <si>
    <t>QUADRO DISTRIBUICAO CAPACIDADE PARA 28 A 42 DISJ C/ BARRAMENTO</t>
  </si>
  <si>
    <t>09.05.54</t>
  </si>
  <si>
    <t>QUADRO AUTOMATICO CAPACIDADE PARA 42 DISJ C/ BARRAMENTO</t>
  </si>
  <si>
    <t>09.05.61</t>
  </si>
  <si>
    <t>AUTOMATICO DE BOIA TIPO CONTATO DE MERCURIO</t>
  </si>
  <si>
    <t>09.05.69</t>
  </si>
  <si>
    <t>09.05.70</t>
  </si>
  <si>
    <t>DISJUNTOR BIPOLAR TERMOMAGNETICO  2X60A A 2X100A</t>
  </si>
  <si>
    <t>09.05.71</t>
  </si>
  <si>
    <t>DISJUNTOR UNIPOLAR TERMOMAGNETICO 1X10A A 1X30A</t>
  </si>
  <si>
    <t>09.05.73</t>
  </si>
  <si>
    <t>09.05.74</t>
  </si>
  <si>
    <t>09.05.75</t>
  </si>
  <si>
    <t>QUADRO COMANDO PARA CONJUNTO MOTOR BOMBA TRIFASICO DE 3/4 A 1 HP</t>
  </si>
  <si>
    <t>09.05.76</t>
  </si>
  <si>
    <t>QUADRO COMANDO PARA CONJUNTO MOTOR BOMBA TRIFASICO DE 1 1/2 A 2 HP</t>
  </si>
  <si>
    <t>09.05.77</t>
  </si>
  <si>
    <t>QUADRO COMANDO PARA CONJUNTO MOTOR BOMBA TRIFASICO DE 2 A 3 HP</t>
  </si>
  <si>
    <t>09.05.78</t>
  </si>
  <si>
    <t>QUADRO COMANDO PARA CONJUNTO MOTOR BOMBA TRIFASICO DE 3 A 4 HP</t>
  </si>
  <si>
    <t>09.05.79</t>
  </si>
  <si>
    <t>QUADRO COMANDO PARA CONJUNTO MOTOR BOMBA TRIFASICO DE 4 A 5 HP</t>
  </si>
  <si>
    <t>09.05.80</t>
  </si>
  <si>
    <t>QUADRO COMANDO PARA CONJUNTO MOTOR BOMBA TRIFASICO DE 7,5 HP</t>
  </si>
  <si>
    <t>09.05.81</t>
  </si>
  <si>
    <t>QUADRO COMANDO PARA CONJUNTO MOTOR BOMBA BIFASICO DE 3/4 A 1 HP</t>
  </si>
  <si>
    <t>09.05.82</t>
  </si>
  <si>
    <t>QUADRO COMANDO PARA CONJUNTO MOTOR BOMBA BIFASICO DE 1 1/2 A 2 HP</t>
  </si>
  <si>
    <t>09.05.83</t>
  </si>
  <si>
    <t>QUADRO COMANDO PARA CONJUNTO MOTOR BOMBA BIFASICO DE 2 A 3 HP</t>
  </si>
  <si>
    <t>15.02.36</t>
  </si>
  <si>
    <t>OLEO EM FORRO DE MADEIRA</t>
  </si>
  <si>
    <t>15.02.50</t>
  </si>
  <si>
    <t>ESMALTE EM FORRO DE MADEIRA</t>
  </si>
  <si>
    <t>15.02.52</t>
  </si>
  <si>
    <t>ENVERNIZAMENTO EM FORRO DE MADEIRA</t>
  </si>
  <si>
    <t>15.02.55</t>
  </si>
  <si>
    <t>FUNDO PREPARADOR PARA REVESTIMENTO COM GESSO</t>
  </si>
  <si>
    <t>15.02.60</t>
  </si>
  <si>
    <t>PINTURA ACRILICA PARA PISOS</t>
  </si>
  <si>
    <t>15.02.79</t>
  </si>
  <si>
    <t>PINTURAS EM FORROS/PAREDES INTERNAS</t>
  </si>
  <si>
    <t>15.02.99</t>
  </si>
  <si>
    <t>ESQUADRIAS</t>
  </si>
  <si>
    <t>15.03.00</t>
  </si>
  <si>
    <t>MASSA CORRIDA A OLEO EM ESQUADRIAS DE MADEIRA</t>
  </si>
  <si>
    <t>15.03.01</t>
  </si>
  <si>
    <t>OLEO SEM MASSA CORRIDA EM ESQUADRIAS DE MADEIRA</t>
  </si>
  <si>
    <t>15.03.03</t>
  </si>
  <si>
    <t>OLEO COM MASSA CORRIDA EM ESQUADRIAS DE MADEIRA</t>
  </si>
  <si>
    <t>15.03.04</t>
  </si>
  <si>
    <t>OLEO EM MADEIRA SEM APARELHAMENTO E EMASS PREVIOS (PORTOES-CERCAS)</t>
  </si>
  <si>
    <t>15.03.05</t>
  </si>
  <si>
    <t>ESMALTE SEM MASSA CORRIDA EM ESQUADRIAS DE MADEIRA</t>
  </si>
  <si>
    <t>15.03.06</t>
  </si>
  <si>
    <t>ESMALTE COM MASSA CORRIDA EM ESQUADRIAS DE MADEIRA</t>
  </si>
  <si>
    <t>15.03.07</t>
  </si>
  <si>
    <t>ESMALTE EM CERCAS PORTOES E GRADIS</t>
  </si>
  <si>
    <t>15.03.09</t>
  </si>
  <si>
    <t>VERNIZ PLASTICO BASE POLIURET EM ESQUADRIAS E PECAS MADEIRA EXTERNA</t>
  </si>
  <si>
    <t>15.03.10</t>
  </si>
  <si>
    <t>ENVERNIZAMENTO EM ESQUADRIAS DE MADEIRA</t>
  </si>
  <si>
    <t>15.03.12</t>
  </si>
  <si>
    <t>ENCERAMENTO DE ESQUADRIAS DE MADEIRA</t>
  </si>
  <si>
    <t>15.03.15</t>
  </si>
  <si>
    <t>OLEO EM ESQUADRIAS DE FERRO</t>
  </si>
  <si>
    <t>15.03.20</t>
  </si>
  <si>
    <t>ESMALTE EM ESQUADRIAS DE FERRO</t>
  </si>
  <si>
    <t>15.03.21</t>
  </si>
  <si>
    <t>GRAFITE EM ESQUADRIAS DE FERRO</t>
  </si>
  <si>
    <t>15.03.22</t>
  </si>
  <si>
    <t>PINTURA ALUMINIO EM ESQUADRIAS DE FERRO</t>
  </si>
  <si>
    <t>15.03.24</t>
  </si>
  <si>
    <t>GALVANIZACAO A FOGO - ESQUADRIAS</t>
  </si>
  <si>
    <t>15.03.30</t>
  </si>
  <si>
    <t>PRIMER P/ GALVANIZADOS (GALVIT/SIMILAR) - ESQUADRIAS</t>
  </si>
  <si>
    <t>15.03.32</t>
  </si>
  <si>
    <t>FUNDO ANTI-OXIDANTE EM ESQUADRIAS</t>
  </si>
  <si>
    <t>15.03.35</t>
  </si>
  <si>
    <t>OLEO EM RODAPES, BAGUETES E MOLDURAS DE MADEIRA</t>
  </si>
  <si>
    <t>15.03.40</t>
  </si>
  <si>
    <t>ESMALTE EM RODAPES, BAGUETES E MOLDURAS DE MADEIRA</t>
  </si>
  <si>
    <t>15.03.41</t>
  </si>
  <si>
    <t>ENVERNIZAMENTO DE RODAPES,BAGUETES OU MOLDURAS DE MADEIRA</t>
  </si>
  <si>
    <t>15.03.50</t>
  </si>
  <si>
    <t>FACE EXTERNA DE CALHAS/CONDUTORES COM TINTA SINTETICA (ESMALTE)</t>
  </si>
  <si>
    <t>15.03.60</t>
  </si>
  <si>
    <t>FACE INTERNA DE CALHAS COM TINTA BETUMINOSA</t>
  </si>
  <si>
    <t>15.03.61</t>
  </si>
  <si>
    <t>FACE APARENTE DE RUFOS/RINCOES COM TINTA BETUMINOSA</t>
  </si>
  <si>
    <t>15.03.62</t>
  </si>
  <si>
    <t>FACE EXTERNA DE CALHAS/CONDUTORES COM TINTA A OLEO</t>
  </si>
  <si>
    <t>15.03.63</t>
  </si>
  <si>
    <t>SINALIZACAO. LETRAS,NUMEROS E SIMBOLOS</t>
  </si>
  <si>
    <t>15.03.70</t>
  </si>
  <si>
    <t>SINALIZACAO:PICTOGRAMAS</t>
  </si>
  <si>
    <t>15.03.71</t>
  </si>
  <si>
    <t>PINTURAS EM ESQUADRIAS</t>
  </si>
  <si>
    <t>15.03.99</t>
  </si>
  <si>
    <t>EXTERNA</t>
  </si>
  <si>
    <t>15.04.00</t>
  </si>
  <si>
    <t>CAIACAO</t>
  </si>
  <si>
    <t>15.04.01</t>
  </si>
  <si>
    <t>15.04.05</t>
  </si>
  <si>
    <t>15.04.06</t>
  </si>
  <si>
    <t>MASSA CORRIDA ACRILICA</t>
  </si>
  <si>
    <t>15.04.07</t>
  </si>
  <si>
    <t>15.04.08</t>
  </si>
  <si>
    <t>TRATAMENTO DE CONCRETO COM ESTUQUE E LIXAMENTO</t>
  </si>
  <si>
    <t>15.04.09</t>
  </si>
  <si>
    <t>VERNIZ ACRILICO</t>
  </si>
  <si>
    <t>15.04.10</t>
  </si>
  <si>
    <t>TINTA MINERAL IMPERMEAVEL SEM NATA SELADORA</t>
  </si>
  <si>
    <t>15.04.11</t>
  </si>
  <si>
    <t>TINTA MINERAL IMPERMEAVEL C/ NATA SELADORA S/ BLOCO DE CONCRETO</t>
  </si>
  <si>
    <t>15.04.12</t>
  </si>
  <si>
    <t>HIDROFUGO A BASE DE SILICONE</t>
  </si>
  <si>
    <t>15.04.13</t>
  </si>
  <si>
    <t>ESMALTE EM SUPERFICIE REBOCADA SEM MASSA CORRIDA</t>
  </si>
  <si>
    <t>15.04.15</t>
  </si>
  <si>
    <t>LIQUIDO IMUNIZANTE EM MADEIRA APARENTE</t>
  </si>
  <si>
    <t>15.04.20</t>
  </si>
  <si>
    <t>SINALIZACAO: LOGOTIPO RESERVATORIO SUPERIOR</t>
  </si>
  <si>
    <t>15.04.70</t>
  </si>
  <si>
    <t>RS-16 VAGA COM SIMBOLO INTERNACIONAL DE ACESSO</t>
  </si>
  <si>
    <t>15.04.71</t>
  </si>
  <si>
    <t>PINTURA PARA TELHAS DE ALUMINIO COM TINTA ESMALTE AUTOMOTIVA</t>
  </si>
  <si>
    <t>15.04.73</t>
  </si>
  <si>
    <t>15.04.79</t>
  </si>
  <si>
    <t>PINTURA DE QUADRAS ESPORTIVAS-LINHAS DEMARCATORIAS</t>
  </si>
  <si>
    <t>15.04.80</t>
  </si>
  <si>
    <t>PINTURA DE LINHAS DEMARCATORIAS DE QUADRA DE ESPORTES</t>
  </si>
  <si>
    <t>15.04.81</t>
  </si>
  <si>
    <t>PINTURAS EM PAREDES EXTERNAS</t>
  </si>
  <si>
    <t>15.04.99</t>
  </si>
  <si>
    <t>REMOCOES</t>
  </si>
  <si>
    <t>15.50.00</t>
  </si>
  <si>
    <t>RASPAGEM DE CAIACAO OU TINTA MINERAL IMPERMEAVEL</t>
  </si>
  <si>
    <t>15.50.01</t>
  </si>
  <si>
    <t>REMOCAO DE OLEO,ESMALTE,LATEX/ACRILICO EM PAREDES COM LIXAMENTO</t>
  </si>
  <si>
    <t>15.50.02</t>
  </si>
  <si>
    <t>REMOCAO DE OLEO,ESMALTE OU VERNIZ EM ESQ DE MADEIRA C/LIXAMENTO</t>
  </si>
  <si>
    <t>15.50.03</t>
  </si>
  <si>
    <t>REMOCAO DE OLEO,ESMALTE,ALUMIN OU GRAFITE EM ESQ DE FERRO C/LIXAMENTO</t>
  </si>
  <si>
    <t>15.50.04</t>
  </si>
  <si>
    <t>REMOCAO OLEO,ESMALTE/VERNIZ EM RODAPES,BAGUETES E MOLD C/LIXAMENTO</t>
  </si>
  <si>
    <t>15.50.10</t>
  </si>
  <si>
    <t>REMOCAO DE OLEO,ESMALTE,LATEX/ACRILICO EM PAREDES COM PRODUTO QUIMICO</t>
  </si>
  <si>
    <t>15.50.11</t>
  </si>
  <si>
    <t>REMOCAO DE OLEO ESMALTE OU VERNIZ EM ESQ. DE MADEIRA C/PROD QUIMICO</t>
  </si>
  <si>
    <t>15.50.12</t>
  </si>
  <si>
    <t>REMOCAO DE OLEO,ESMALTE,ALUMIN OU GRAFITE EM ESQ DE FERRO C/PROD QUIM</t>
  </si>
  <si>
    <t>15.50.13</t>
  </si>
  <si>
    <t>REMOCAO OLEO,ESMALTE/VERNIZ EM RODAPES,BAGUETES E MOLD C/PROD QUIM</t>
  </si>
  <si>
    <t>15.50.14</t>
  </si>
  <si>
    <t>REMOCAO DE PINTURA EM ESTRUTURA METALICA COM JATEAMENTO - AREIA</t>
  </si>
  <si>
    <t>15.50.30</t>
  </si>
  <si>
    <t>15.50.99</t>
  </si>
  <si>
    <t>CONSERVACAO - PINTURA</t>
  </si>
  <si>
    <t>15.80.00</t>
  </si>
  <si>
    <t>OLEO DE LINHACA EM MADEIRAMENTO APARENTE DE TELHADO</t>
  </si>
  <si>
    <t>15.80.08</t>
  </si>
  <si>
    <t>PINTURA EM AZULEJO</t>
  </si>
  <si>
    <t>15.80.10</t>
  </si>
  <si>
    <t>TINTA EPOXI ANTIPICHACAO (SPEEL FLEX) 2 DEMAOS</t>
  </si>
  <si>
    <t>15.80.12</t>
  </si>
  <si>
    <t>LATEX EM SUPERFICIE INCLUSIVE PREPARO E RETOQUE DE MASSA</t>
  </si>
  <si>
    <t>15.80.15</t>
  </si>
  <si>
    <t>ESMALTE EM SUPERFICIE INCLUSIVE PREPARO E RETOQUE DE MASSA</t>
  </si>
  <si>
    <t>15.80.16</t>
  </si>
  <si>
    <t>OLEO EM SUPERFICIE INCLUSIVE PREPARO E RETOQUE DE MASSA</t>
  </si>
  <si>
    <t>15.80.17</t>
  </si>
  <si>
    <t>ACRILICA EM SUPERFICIE INCLUSIVE PREPARO E RETOQUE DE MASSA</t>
  </si>
  <si>
    <t>15.80.18</t>
  </si>
  <si>
    <t>ESMALTE EM ESQUADRIAS DE MADEIRA INCLUSIVE PREPARO E RETOQUES DE MASSA</t>
  </si>
  <si>
    <t>15.80.19</t>
  </si>
  <si>
    <t>OLEO EM ESQUADRIAS DE MADEIRA INCLUSIVE PREPARO E RETOQUES DE MASSA</t>
  </si>
  <si>
    <t>15.80.20</t>
  </si>
  <si>
    <t>OLEO EM ESQUADRIAS DE FERRO INCLUSIVE PREPARO E RETOQUES DE ZARCAO</t>
  </si>
  <si>
    <t>15.80.21</t>
  </si>
  <si>
    <t>ESMALTE EM ESQUADRIAS DE FERRO INCLUSIVE PREPARO E RETOQUES DE ZARCAO</t>
  </si>
  <si>
    <t>15.80.22</t>
  </si>
  <si>
    <t>REPAROS DE JUNTAS C/ARGAM BASE CIMENTO C/POLIMEROS-TIPO E</t>
  </si>
  <si>
    <t>16.38.01</t>
  </si>
  <si>
    <t>REPAROS DE JUNTAS C/ARGAM BASE CIMENTO C/POLIMEROS-TIPO M</t>
  </si>
  <si>
    <t>16.38.02</t>
  </si>
  <si>
    <t>REPAROS DE JUNTAS C/ARGAM BASE CIMENTO C/ POLIMEROS-TIPO F</t>
  </si>
  <si>
    <t>16.38.03</t>
  </si>
  <si>
    <t>REPAROS EM JUNTAS, C/ARGAM BASE EPOXI P/ESP ATE 1,5CM</t>
  </si>
  <si>
    <t>16.38.05</t>
  </si>
  <si>
    <t>JUNTAS C/ELASTOMEROS POLISSULFETOS OU BOR SILICONE SEC TRANSV 2X2CM</t>
  </si>
  <si>
    <t>D3</t>
  </si>
  <si>
    <t>16.38.06</t>
  </si>
  <si>
    <t>REPAROS PROFUNDOS EM ESTRUTURAS</t>
  </si>
  <si>
    <t>16.39.00</t>
  </si>
  <si>
    <t>REPAROS PROFUNDOS COM GRAUTE BASE CIMENTO (3,0&lt;ESP&lt;5,0CM)</t>
  </si>
  <si>
    <t>16.39.01</t>
  </si>
  <si>
    <t>REPAROS PROFUNDOS, MICROCONCRETO COM POLIMEROS (5,0&lt;ESP&lt;30,0CM)</t>
  </si>
  <si>
    <t>16.39.02</t>
  </si>
  <si>
    <t>REPAROS PROF EXEC C/ARGAM SECA DRY PACK ISENTA RETR(3,0&lt;ESP&lt;10,0CM)</t>
  </si>
  <si>
    <t>16.39.03</t>
  </si>
  <si>
    <t>FORMAS PARA REPAROS PROFUNDOS (ESP&gt;3,0CM)</t>
  </si>
  <si>
    <t>16.39.04</t>
  </si>
  <si>
    <t>APLICACAO DE MEMBRANA DE CURA QUIMICA EM REPAROS ESTRUTURAIS</t>
  </si>
  <si>
    <t>16.39.05</t>
  </si>
  <si>
    <t>REPARO DE ARMADURAS CORROIDAS POR ACAO DE CLORETOS</t>
  </si>
  <si>
    <t>16.40.00</t>
  </si>
  <si>
    <t>PROTECAO DE ARMADURAS COM TINTA DE ALTO TEOR DE ZINCO</t>
  </si>
  <si>
    <t>16.40.01</t>
  </si>
  <si>
    <t>ARGAMASSA OU CONCRETO DE REPARO COM INIBIDORES DE CORROSAO</t>
  </si>
  <si>
    <t>16.40.02</t>
  </si>
  <si>
    <t>REFORCOS ESTRUTURAIS PARA RECONSTITUICAO DA ARMADURA</t>
  </si>
  <si>
    <t>16.41.00</t>
  </si>
  <si>
    <t>EMENDA POR TRASPASSE, PARA RECONSTITUICAO DA SECAO DA ARMADURA</t>
  </si>
  <si>
    <t>16.41.01</t>
  </si>
  <si>
    <t>EMENDAS POR SOLDA DE TOPO, P/RECONSTITUICAO DA SECAO DA ARMADURA</t>
  </si>
  <si>
    <t>16.41.02</t>
  </si>
  <si>
    <t>REPAROS ESTRUTURAIS POR INJECAO DE GRAUTE BASE DE EPOXI</t>
  </si>
  <si>
    <t>16.42.00</t>
  </si>
  <si>
    <t>REPARO ESTRUTURAL POR INJECAO RESINA BASE EPOXI EM FISSURAS 0,3A9,0MM</t>
  </si>
  <si>
    <t>16.42.01</t>
  </si>
  <si>
    <t>REPARO ESTRUTURAL C/APLICACAO DE GRAUTE BASE EPOXI TRINCAS DE 10A40MM</t>
  </si>
  <si>
    <t>16.42.02</t>
  </si>
  <si>
    <t>REPARO ESTR VIGAS LAJES PILARES C/APLIC GRAUTE BASE EPOXI VAOS 35A70MM</t>
  </si>
  <si>
    <t>16.42.03</t>
  </si>
  <si>
    <t>TRATAMENTO DE MICRO FISSURAS POR SILICATACAO OU FLUORSILICATACAO</t>
  </si>
  <si>
    <t>16.42.04</t>
  </si>
  <si>
    <t>FUROS EM CONCRETO</t>
  </si>
  <si>
    <t>16.43.00</t>
  </si>
  <si>
    <t>FUROS EM CONCRETO COM D=1" E PROFUNDIDADE 5CM</t>
  </si>
  <si>
    <t>16.43.01</t>
  </si>
  <si>
    <t>FUROS EM CONCRETO COM D=1" E PROFUNDIDADE 15CM</t>
  </si>
  <si>
    <t>16.43.02</t>
  </si>
  <si>
    <t>FUROS EM CONCRETO COM D=1" E PROFUNDIDADE 30CM</t>
  </si>
  <si>
    <t>16.43.03</t>
  </si>
  <si>
    <t>FUROS EM CONCRETO COM D=3/4" E PROFUNDIDADE 5CM</t>
  </si>
  <si>
    <t>16.43.04</t>
  </si>
  <si>
    <t>FUROS EM CONCRETO COM D=3/4" E PROFUNDIDADE 15CM</t>
  </si>
  <si>
    <t>16.43.05</t>
  </si>
  <si>
    <t>FUROS EM CONCRETO COM D=3/4" E PROFUNDIDADE 30CM</t>
  </si>
  <si>
    <t>16.43.06</t>
  </si>
  <si>
    <t>FUROS EM CONCRETO COM D=1/2" E PROFUNDIDADE 5CM</t>
  </si>
  <si>
    <t>16.43.07</t>
  </si>
  <si>
    <t>FUROS EM CONCRETO COM D=1/2" E PROFUNDIDADE 15CM</t>
  </si>
  <si>
    <t>16.43.08</t>
  </si>
  <si>
    <t>FUROS EM CONCRETO COM D=1/2" E PROFUNDIDADE 30CM</t>
  </si>
  <si>
    <t>16.43.09</t>
  </si>
  <si>
    <t>FUROS EM CONCRETO COM D=3/8" E PROFUNDIDADE 5CM</t>
  </si>
  <si>
    <t>16.43.10</t>
  </si>
  <si>
    <t>FUROS EM CONCRETO COM D=3/8" E PROFUNDIDADE 15CM</t>
  </si>
  <si>
    <t>16.43.11</t>
  </si>
  <si>
    <t>FUROS EM CONCRETO COM D=3/8" E PROFUNDIDADE 30CM</t>
  </si>
  <si>
    <t>16.43.12</t>
  </si>
  <si>
    <t>FORNECIMENTO E COLOCACAO DE CHUMBADORES QUIMICOS</t>
  </si>
  <si>
    <t>16.44.00</t>
  </si>
  <si>
    <t>FORNECIMENTO E COLOCACAO DE CHUMBADORES QUIMICOS D=3/4"</t>
  </si>
  <si>
    <t>16.44.01</t>
  </si>
  <si>
    <t>FORNECIMENTO E COLOCACAO DE CHUMBADORES QUIMICOS D=1/2"</t>
  </si>
  <si>
    <t>16.44.02</t>
  </si>
  <si>
    <t>FORNECIMENTO E COLOCACAO DE CHUMBADORES QUIMICOS D=3/8"</t>
  </si>
  <si>
    <t>16.44.03</t>
  </si>
  <si>
    <t>FORNECIMENTO E COLOCACAO DE CHUMBADORES EXPANSIVEIS</t>
  </si>
  <si>
    <t>16.45.00</t>
  </si>
  <si>
    <t>FORNECIMENTO E COLOCACAO DE CHUMBADORES EXPANSIVEIS D=3/4"</t>
  </si>
  <si>
    <t>16.45.01</t>
  </si>
  <si>
    <t>FORNECIMENTO E COLOCACAO DE CHUMBADORES EXPANSIVEIS D=1/2"</t>
  </si>
  <si>
    <t>16.45.02</t>
  </si>
  <si>
    <t>FORNECIMENTO E COLOCACAO DE CHUMBADORES ESPANSIVEIS D=3/8"</t>
  </si>
  <si>
    <t>16.45.03</t>
  </si>
  <si>
    <t>PINOS WALSIWA PARA FIXACAO DE ARMADURAS</t>
  </si>
  <si>
    <t>16.45.10</t>
  </si>
  <si>
    <t>ANCORAGEM DE BARRAS DE ESPERA</t>
  </si>
  <si>
    <t>16.46.00</t>
  </si>
  <si>
    <t>ANCORAGEM DE BARRAS DE ACO, COM RESINA BASE DE POLIESTER</t>
  </si>
  <si>
    <t>16.46.01</t>
  </si>
  <si>
    <t>ANCORAGEM DE BARRAS DE ACO COM RESINA BASE EPOXI</t>
  </si>
  <si>
    <t>16.46.02</t>
  </si>
  <si>
    <t>PREPARACAO DE PONTES DE ADERENCIA</t>
  </si>
  <si>
    <t>16.47.00</t>
  </si>
  <si>
    <t>PREPARACAO DE PONTE DE ADERENCIA COM ADESIVO ACRILICO</t>
  </si>
  <si>
    <t>16.47.01</t>
  </si>
  <si>
    <t>PREPARACAO DE PONTE DE ADERENCIA COM ADESIVO BASE EPOXI</t>
  </si>
  <si>
    <t>16.47.02</t>
  </si>
  <si>
    <t>PREPARACAO E CONSERVACAO DE SUPERFICIES DE CONCRETO</t>
  </si>
  <si>
    <t>16.48.00</t>
  </si>
  <si>
    <t>LIXAMENTO MANUAL</t>
  </si>
  <si>
    <t>16.48.01</t>
  </si>
  <si>
    <t>LIXAMENTO GROSSO OU FINO COM LIXADEIRA ELETRICA</t>
  </si>
  <si>
    <t>16.48.02</t>
  </si>
  <si>
    <t>APLICACAO MANUAL DE ESTUQUE E PREPARO DE PASTA</t>
  </si>
  <si>
    <t>16.48.03</t>
  </si>
  <si>
    <t>POLIMENTO DO ESTUQUE, LIXAMENTO MANUAL</t>
  </si>
  <si>
    <t>16.48.04</t>
  </si>
  <si>
    <t>DEGRAUS COM MASSA GRANITICA ALTA RESISTENCIA TIPO MEDIO 8 MM</t>
  </si>
  <si>
    <t>13.04.31</t>
  </si>
  <si>
    <t>DEGRAUS DE CHAPA VINILICA ESPESS 2 MM</t>
  </si>
  <si>
    <t>13.04.40</t>
  </si>
  <si>
    <t>DEGRAU DE BORRACHA SINTETICA COR PRETA C/ TEST E=7MM FIXAVEL C/ARG</t>
  </si>
  <si>
    <t>13.04.50</t>
  </si>
  <si>
    <t>SERVICOS DE REVESTIMENTO DE DEGRAUS</t>
  </si>
  <si>
    <t>13.04.99</t>
  </si>
  <si>
    <t>REVESTIMENTO DE RODAPES</t>
  </si>
  <si>
    <t>13.05.00</t>
  </si>
  <si>
    <t>RODAPES DE ARGAM CIMENTO E AREIA 1:3 COM ALTURA DE 5 CM</t>
  </si>
  <si>
    <t>13.05.01</t>
  </si>
  <si>
    <t>RODAPES DE ARGAM CIMENTO E AREIA 1:3 COM ALTURA DE 7 CM</t>
  </si>
  <si>
    <t>13.05.02</t>
  </si>
  <si>
    <t>RODAPE DE CIMENTADO DE 15 CM</t>
  </si>
  <si>
    <t>13.05.03</t>
  </si>
  <si>
    <t>RODAPES DE ARGAM CIMENTO E AREIA 1:3 COM ALTURA DE 10 CM</t>
  </si>
  <si>
    <t>13.05.04</t>
  </si>
  <si>
    <t>RODAPE DE ARGAMASSA DE CIM/AREIA 1:3 PARA ESCADA</t>
  </si>
  <si>
    <t>13.05.05</t>
  </si>
  <si>
    <t>RODAPES DE PEROBA DE 5X1,5CM</t>
  </si>
  <si>
    <t>13.05.08</t>
  </si>
  <si>
    <t>RODAPES DE PEROBA DE 7X1,5CM</t>
  </si>
  <si>
    <t>13.05.09</t>
  </si>
  <si>
    <t>RODAPES DE IPE DE 5X1,5CM</t>
  </si>
  <si>
    <t>13.05.12</t>
  </si>
  <si>
    <t>RODAPES DE IPE/CUMARU DE 7X2CM</t>
  </si>
  <si>
    <t>13.05.13</t>
  </si>
  <si>
    <t>RODAPES DE LADRILHO HIDRAULICO UMA COR COM 10 CM DE ALTURA</t>
  </si>
  <si>
    <t>13.05.14</t>
  </si>
  <si>
    <t>RODAPES DE GRANILITE SIMPLES DE 10 CM</t>
  </si>
  <si>
    <t>13.05.20</t>
  </si>
  <si>
    <t>RODAPE DE GRANILITE SIMPLES DE 7-CM</t>
  </si>
  <si>
    <t>13.05.21</t>
  </si>
  <si>
    <t>RODAPES DE GRANILITE PARA ESCADA DE 10 CM</t>
  </si>
  <si>
    <t>13.05.24</t>
  </si>
  <si>
    <t>RODAPE DE GRANILITE PARA ESCADA DE 7-CM</t>
  </si>
  <si>
    <t>13.05.25</t>
  </si>
  <si>
    <t>RODAPES DE MASSA GRANIT ALTA RESISTENCIA DE 10 CM TIPO MEDIO SIMPLES</t>
  </si>
  <si>
    <t>13.05.28</t>
  </si>
  <si>
    <t>RODAPE EM PLACAS ALTA RESIST.DE 7CM TIPO MEDIO SIMPLES FORN/APLIC</t>
  </si>
  <si>
    <t>13.05.29</t>
  </si>
  <si>
    <t>RODAPES MASSA GRANIT ALTA RES 10CM MEDIO P/ESCADA INCL TRIANG</t>
  </si>
  <si>
    <t>13.05.30</t>
  </si>
  <si>
    <t>RODAPE DE ALTA RESISTENCIA 7-CM TIPO MEDIO PARA ESCADA INCL TRIANGULO</t>
  </si>
  <si>
    <t>13.05.31</t>
  </si>
  <si>
    <t>RODAPE VINILICO DE 5 CM SIMPLES</t>
  </si>
  <si>
    <t>13.05.68</t>
  </si>
  <si>
    <t>RODAPE VINILICO DE 7 CM SIMPLES</t>
  </si>
  <si>
    <t>13.05.69</t>
  </si>
  <si>
    <t>RODAPE VINILICO DE 7,5 CM SIMPLES</t>
  </si>
  <si>
    <t>13.05.70</t>
  </si>
  <si>
    <t>RODAPE VINILICO DE 5 CM PARA ESCADA</t>
  </si>
  <si>
    <t>13.05.74</t>
  </si>
  <si>
    <t>RODAPE VINILICO DE 7,5 CM PARA ESCADA</t>
  </si>
  <si>
    <t>13.05.75</t>
  </si>
  <si>
    <t>RODAPE CERAMICA ANTIDERRAPANTE (TP MONOQUEIMA) DE 8CM</t>
  </si>
  <si>
    <t>13.05.78</t>
  </si>
  <si>
    <t>RODAPE DE BORRACHA SINT COR PRETA FAIXA 7CM E=7MM FIXAVEL C/ARG</t>
  </si>
  <si>
    <t>13.05.80</t>
  </si>
  <si>
    <t>RODAPE DE ALUMINIO DE 7X1 CM</t>
  </si>
  <si>
    <t>13.05.85</t>
  </si>
  <si>
    <t>SERVICOS DE REVESTIMENTO DE RODAPES</t>
  </si>
  <si>
    <t>13.05.99</t>
  </si>
  <si>
    <t>REVESTIMENTO DE SOLEIRAS</t>
  </si>
  <si>
    <t>13.06.00</t>
  </si>
  <si>
    <t>SOLEIRA DE ARGAMASSA CIM/AREIA 1:3 EM RAMPA</t>
  </si>
  <si>
    <t>13.06.05</t>
  </si>
  <si>
    <t>SOLEIRAS DE 15CM DE TABUAS DE IPE</t>
  </si>
  <si>
    <t>13.06.08</t>
  </si>
  <si>
    <t>SOLEIRAS DE 25CM DE TABUAS DE IPE</t>
  </si>
  <si>
    <t>13.06.09</t>
  </si>
  <si>
    <t>SOLEIRAS DE 15CM DE TABUAS DE PEROBA</t>
  </si>
  <si>
    <t>13.06.10</t>
  </si>
  <si>
    <t>SOLEIRAS DE 25CM DE TABUAS DE PEROBA</t>
  </si>
  <si>
    <t>13.06.40</t>
  </si>
  <si>
    <t>SO-14 SOLEIRA EM CIMENTADO L=15,5CM DESNIVEL 2CM</t>
  </si>
  <si>
    <t>13.06.74</t>
  </si>
  <si>
    <t>SO-15 SOLEIRA EM CIMENTADO L=22CM DESNIVEL 2CM</t>
  </si>
  <si>
    <t>13.06.75</t>
  </si>
  <si>
    <t>SO-16 SOLEIRA EM GRANILITE L=15,5CM DESNIVEL 2CM</t>
  </si>
  <si>
    <t>13.06.76</t>
  </si>
  <si>
    <t>TRANSP ADICIONAL POR KM DO SERVICO 168501</t>
  </si>
  <si>
    <t>16.85.02</t>
  </si>
  <si>
    <t>PERFURACAO EM ALUVIAO DE 18"-450 MM</t>
  </si>
  <si>
    <t>16.85.05</t>
  </si>
  <si>
    <t>PERFURACAO EM ALUVIAO DE 16"-400 MM</t>
  </si>
  <si>
    <t>16.85.06</t>
  </si>
  <si>
    <t>PERFURACAO EM ALUVIAO DE 14"-350 MM</t>
  </si>
  <si>
    <t>16.85.07</t>
  </si>
  <si>
    <t>PERFURACAO EM ALUVIAO DE 12"-300 MM</t>
  </si>
  <si>
    <t>16.85.08</t>
  </si>
  <si>
    <t>PERFURACAO EM ALUVIAO DE 10"-250 MM</t>
  </si>
  <si>
    <t>16.85.09</t>
  </si>
  <si>
    <t>PERFURACAO EM ROCHA ALTERADA D= 12'-300 MM</t>
  </si>
  <si>
    <t>16.85.11</t>
  </si>
  <si>
    <t>PERFURACAO EM ROCHA ALTERADA D= 10'-250 MM</t>
  </si>
  <si>
    <t>16.85.12</t>
  </si>
  <si>
    <t>PERFURACAO EM ROCHA ALTERADA D= 8'-200 MM</t>
  </si>
  <si>
    <t>16.85.13</t>
  </si>
  <si>
    <t>PERFURACAO EM ROCHA ALTERADA DN 350MM (14")</t>
  </si>
  <si>
    <t>16.85.14</t>
  </si>
  <si>
    <t>PERFURACAO EM ROCHA SA D= 10"-250 MM</t>
  </si>
  <si>
    <t>16.85.15</t>
  </si>
  <si>
    <t>PERFURACAO EM ROCHA SA D= 8"-200 MM</t>
  </si>
  <si>
    <t>16.85.16</t>
  </si>
  <si>
    <t>PERFURACAO EM ROCHA SA D= 6"-150 MM</t>
  </si>
  <si>
    <t>16.85.17</t>
  </si>
  <si>
    <t>TUBO ACO GALVANIZ NBR5580-CL MEDIA, DN65MM (2 1/2")- INCL CONEXOES</t>
  </si>
  <si>
    <t>08.07.02</t>
  </si>
  <si>
    <t>08.07.03</t>
  </si>
  <si>
    <t>TUBO ACO GLAVANIZ NBR5580-CL MEDIA, DN100MM (4")-INCL CONEXOES</t>
  </si>
  <si>
    <t>08.07.04</t>
  </si>
  <si>
    <t>08.07.05</t>
  </si>
  <si>
    <t>PROTECAO ANTI CORROSIVA PARA RAMAIS SOB A TERRA</t>
  </si>
  <si>
    <t>08.07.10</t>
  </si>
  <si>
    <t>SERVICOS EM REDE DE INCENDIO</t>
  </si>
  <si>
    <t>08.07.99</t>
  </si>
  <si>
    <t>REDE DE INCENDIO: DEMAIS SERVICOS</t>
  </si>
  <si>
    <t>08.08.00</t>
  </si>
  <si>
    <t>08.08.02</t>
  </si>
  <si>
    <t>08.08.03</t>
  </si>
  <si>
    <t>08.08.04</t>
  </si>
  <si>
    <t>REGISTRO GLOBO ANGULAR AMARELO 2 1/2"</t>
  </si>
  <si>
    <t>08.08.10</t>
  </si>
  <si>
    <t>REGISTRO DE RECALQUE NO PASSEIO (RR-01)</t>
  </si>
  <si>
    <t>08.08.12</t>
  </si>
  <si>
    <t>VALVULA DE RETENCAO VERT.BRONZE TIPO LEVE DE 2 1/2"</t>
  </si>
  <si>
    <t>08.08.15</t>
  </si>
  <si>
    <t>VALVULA DE RETENCAO VERT.BRONZE TIPO LEVE DE 3"</t>
  </si>
  <si>
    <t>08.08.16</t>
  </si>
  <si>
    <t>VALVULA DE RETENCAO VERT.BRONZE TIPO LEVE DE 4"</t>
  </si>
  <si>
    <t>08.08.17</t>
  </si>
  <si>
    <t>HIDRANTE COM REGISTRO TIPO GLOBO AMARELO DE 2 1/2"</t>
  </si>
  <si>
    <t>08.08.21</t>
  </si>
  <si>
    <t>ABRIGO PARA HIDRANTE 0,60X0,90X0,20 M</t>
  </si>
  <si>
    <t>08.08.22</t>
  </si>
  <si>
    <t>AH-02 ABRIGO PARA HIDRANTE COMPLETO COM MANGUEIRA DE 1 1/2" - 30M</t>
  </si>
  <si>
    <t>08.08.25</t>
  </si>
  <si>
    <t>AH-03 ABRIGO PARA HIDRANTE COMPLETO COM MANGUEIRA DE 2 1/2" - 30M</t>
  </si>
  <si>
    <t>08.08.26</t>
  </si>
  <si>
    <t>MANGUEIRA COM UNIAO DE ENGATE RAPIDO DE 1 1/2"</t>
  </si>
  <si>
    <t>08.08.30</t>
  </si>
  <si>
    <t>MANGUEIRA COM UNIAO DE ENGATE RAPIDO DE 2 1/2"</t>
  </si>
  <si>
    <t>08.08.31</t>
  </si>
  <si>
    <t>ESGUICHO DE LATAO C/ENGATE RAPIDO ORIFICIO DE 1/2"</t>
  </si>
  <si>
    <t>08.08.35</t>
  </si>
  <si>
    <t>ESGUICHO DE LATAO C/ENGATE RAPIDO ORIFICIO DE 5/8"</t>
  </si>
  <si>
    <t>08.08.36</t>
  </si>
  <si>
    <t>ESGUICHO DE LATAO C/ENGATE RAPIDO ORIFICIO DE 3/4"</t>
  </si>
  <si>
    <t>08.08.37</t>
  </si>
  <si>
    <t>CJ MOTOR-BOMBA TRIFASICO CENTRIF VAZAO 47000 L/H AM 20 MCA POT 5 HP</t>
  </si>
  <si>
    <t>08.08.40</t>
  </si>
  <si>
    <t>VALVULA RETENCAO HORIZ BRONZE DE 2 1/2"</t>
  </si>
  <si>
    <t>08.08.41</t>
  </si>
  <si>
    <t>VALVULA RETENCAO HORIZONTAL DE BRONZE DE 3"</t>
  </si>
  <si>
    <t>08.08.42</t>
  </si>
  <si>
    <t>VALVULA RETENCAO HORIZONTAL BRONZE DE 4"</t>
  </si>
  <si>
    <t>08.08.43</t>
  </si>
  <si>
    <t>EXTINTORES MANUAIS DE CO2 CAPACIDADE 4KG</t>
  </si>
  <si>
    <t>08.08.44</t>
  </si>
  <si>
    <t>EXTINTORES MANUAIS DE CO2 COM CAPACIDADE DE 6 KG</t>
  </si>
  <si>
    <t>08.08.45</t>
  </si>
  <si>
    <t>EXTINTORES MANUAIS PO QUIMICO SECO COM CAPACIDADE DE 4 KG</t>
  </si>
  <si>
    <t>08.08.46</t>
  </si>
  <si>
    <t>EXTINTOR MANUAL PO QUIMICO SECO C/ CAPACIDADE DE 1</t>
  </si>
  <si>
    <t>08.08.47</t>
  </si>
  <si>
    <t>EXTINTORES MANUAIS DE AGUA PRESSURIZADA CAP DE 10 L</t>
  </si>
  <si>
    <t>08.08.50</t>
  </si>
  <si>
    <t>MANOMETRO INDUSTRIAL COM TOMADA INFERIOR.</t>
  </si>
  <si>
    <t>08.08.60</t>
  </si>
  <si>
    <t>PRESSOSTATO (VALVULA DE FLUXO) COM SENSOR DIAFRAGMA.</t>
  </si>
  <si>
    <t>08.08.61</t>
  </si>
  <si>
    <t>AI-01 ABRIGO PARA BOMBA DE INCENDIO</t>
  </si>
  <si>
    <t>08.08.69</t>
  </si>
  <si>
    <t>CONJ MOTOR-BOMBA (CENTRIFUGA) 1/2 HP (3400 L/H -20 MCA)</t>
  </si>
  <si>
    <t>08.08.70</t>
  </si>
  <si>
    <t>CONJ MOTOR-BOMBA (CENTRIFUGA) 3/4 HP (7400 L/H - 20 MCA)</t>
  </si>
  <si>
    <t>08.08.71</t>
  </si>
  <si>
    <t>CONJ MOTOR-BOMBA (CENTRIFUGA) 1 HP (8500 L/H - 20 MCA)</t>
  </si>
  <si>
    <t>08.08.72</t>
  </si>
  <si>
    <t>CONJ MOTOR-BOMBA (CENTRIFUGA) 1.5 HP (10000 L/H - 20 MCA)</t>
  </si>
  <si>
    <t>08.08.73</t>
  </si>
  <si>
    <t>CONJ MOTOR-BOMBA (CENTRIFUGA) 2 HP (13900 L/H - 20 MCA)</t>
  </si>
  <si>
    <t>08.08.74</t>
  </si>
  <si>
    <t>CONJ MOTOR-BOMBA (CENTRIFUGA) 3 HP (25000 L/H - 20 MCA)</t>
  </si>
  <si>
    <t>08.08.75</t>
  </si>
  <si>
    <t>CONJ MOTOR-BOMBA (CENTRIFUGA) 4 HP (31200 L/H - 20 MCA)</t>
  </si>
  <si>
    <t>08.08.76</t>
  </si>
  <si>
    <t>BASE ABERTA PARA FUSIVEIS TIPO DIAZED DE 35 A A 63 A</t>
  </si>
  <si>
    <t>09.82.97</t>
  </si>
  <si>
    <t>OUTROS SERVICOS DE BAIXA TENSAO</t>
  </si>
  <si>
    <t>09.82.99</t>
  </si>
  <si>
    <t>09.83.00</t>
  </si>
  <si>
    <t>CH.SEC.DE ACAO RAP.SOBRE CARGA COMANDO FRONTAL 3X100 A PAINEL BL.B.T</t>
  </si>
  <si>
    <t>09.83.01</t>
  </si>
  <si>
    <t>CH.SEC.DE ACAO RAP.SOBRE CARGA COMANDO FRONTAL 3X200 A PAINEL BL.B.T</t>
  </si>
  <si>
    <t>09.83.02</t>
  </si>
  <si>
    <t>CH.SEC.DE ACAO RAP.SOBRE CARGA COMANDO FRONTAL 3X400 A PAINEL BL.B.T</t>
  </si>
  <si>
    <t>09.83.03</t>
  </si>
  <si>
    <t>CH.SEC.DE ACAO RAP.SOBRE CARGA COMANDO FRONTAL 3X630 A PAINEL BL.B.T</t>
  </si>
  <si>
    <t>09.83.04</t>
  </si>
  <si>
    <t>FUSIVEL DIAZED TIPO RAPIDO OU RETARDADO DE 2 A 35 A</t>
  </si>
  <si>
    <t>09.83.08</t>
  </si>
  <si>
    <t>FUSIVEL DIAZED TIPO RAPIDO OU RETARDADO DE 50 A 63 A</t>
  </si>
  <si>
    <t>09.83.09</t>
  </si>
  <si>
    <t>FUSIVEL NH DE 150/160A</t>
  </si>
  <si>
    <t>09.83.13</t>
  </si>
  <si>
    <t>FUSIVEL NH DE 300 A 400A</t>
  </si>
  <si>
    <t>09.83.14</t>
  </si>
  <si>
    <t>FUSIVEL NH DE 425 A 630 A</t>
  </si>
  <si>
    <t>09.83.15</t>
  </si>
  <si>
    <t>FUSIVEL NH ATE 125A</t>
  </si>
  <si>
    <t>09.83.16</t>
  </si>
  <si>
    <t>FUSIVEL NH DE 200 A 250A</t>
  </si>
  <si>
    <t>09.83.17</t>
  </si>
  <si>
    <t>FUSIVEL CARTUCHO DE 30 A</t>
  </si>
  <si>
    <t>09.83.19</t>
  </si>
  <si>
    <t>FUSIVEL CARTUCHO DE 60A</t>
  </si>
  <si>
    <t>09.83.20</t>
  </si>
  <si>
    <t>FUSIVEL FACA DE 100 A</t>
  </si>
  <si>
    <t>09.83.25</t>
  </si>
  <si>
    <t>FUSIVEL FACA DE 200 A</t>
  </si>
  <si>
    <t>09.83.26</t>
  </si>
  <si>
    <t>BARRA DE COBRE PARA NEUTRO - 30 A</t>
  </si>
  <si>
    <t>09.83.30</t>
  </si>
  <si>
    <t>BARRA DE COBRE PARA NEUTRO - 60 A</t>
  </si>
  <si>
    <t>09.83.31</t>
  </si>
  <si>
    <t>BARRA DE COBRE PARA NEUTRO - 100 A</t>
  </si>
  <si>
    <t>09.83.32</t>
  </si>
  <si>
    <t>BARRA DE COBRE PARA NEUTRO - 200 A</t>
  </si>
  <si>
    <t>09.83.33</t>
  </si>
  <si>
    <t>BARRA DE COBRE PARA NEUTRO - 400 A</t>
  </si>
  <si>
    <t>09.83.34</t>
  </si>
  <si>
    <t>BARRA DE COBRE PARA NEUTRO - 600 A</t>
  </si>
  <si>
    <t>09.83.35</t>
  </si>
  <si>
    <t>CONTAC.MAG.ABERTO C/RELE BIM.P/COR NOM.10A QD.CMD BOMBA RECALQUE</t>
  </si>
  <si>
    <t>09.83.40</t>
  </si>
  <si>
    <t>CONTAC.MAG.ABERTO C/RELE BIM.P/COR.NOM.DE 11 A 16A QD.CMD BOMBA RECAL</t>
  </si>
  <si>
    <t>09.83.41</t>
  </si>
  <si>
    <t>CONTAC.MAG.ABERTO C/RELE BIM.P/COR.NOM.DE 17 A 32A QD.CMD BOMBA RECAL</t>
  </si>
  <si>
    <t>09.83.42</t>
  </si>
  <si>
    <t>BOTOEIRA  DE COMANDO LIGA-DESLIGA PARA COMANDO DE BOMBA RECALQUE</t>
  </si>
  <si>
    <t>09.83.45</t>
  </si>
  <si>
    <t>09.83.99</t>
  </si>
  <si>
    <t>CONSERVACAO - APARELHOS E EQUIPAMENTOS</t>
  </si>
  <si>
    <t>09.84.00</t>
  </si>
  <si>
    <t>INTERRUPTOR DE 1 TECLA</t>
  </si>
  <si>
    <t>09.84.01</t>
  </si>
  <si>
    <t>INTERRUPTOR DE 2 TECLAS</t>
  </si>
  <si>
    <t>09.84.02</t>
  </si>
  <si>
    <t>INTERRUPTOR DE 3 TECLAS</t>
  </si>
  <si>
    <t>09.84.03</t>
  </si>
  <si>
    <t>INTERRUPTOR PARALELO</t>
  </si>
  <si>
    <t>09.84.04</t>
  </si>
  <si>
    <t>TOMADA UNIVERSAL DE 10 A - 2 POLOS</t>
  </si>
  <si>
    <t>09.84.08</t>
  </si>
  <si>
    <t>TOMADA TRIPOLAR 15A - 125/250V - 2P+TERRA</t>
  </si>
  <si>
    <t>09.84.09</t>
  </si>
  <si>
    <t>TOMADA DE PISO UNIVERSAL COM TAMPA LATONADA - 2 POLOS</t>
  </si>
  <si>
    <t>09.84.11</t>
  </si>
  <si>
    <t>TOMADA DE PISO COM TAMPA LATONADA - 3 POLOS E TERRA</t>
  </si>
  <si>
    <t>09.84.12</t>
  </si>
  <si>
    <t>BOTAO DE CAMPAINHA</t>
  </si>
  <si>
    <t>09.84.17</t>
  </si>
  <si>
    <t>ESPELHO DE 4'X2'</t>
  </si>
  <si>
    <t>09.84.20</t>
  </si>
  <si>
    <t>ESPELHO 4'X4'</t>
  </si>
  <si>
    <t>09.84.21</t>
  </si>
  <si>
    <t>ESPELHO CEGO DE CHAPA DE FERRO 4'X2'</t>
  </si>
  <si>
    <t>09.84.24</t>
  </si>
  <si>
    <t>ESPELHO CEGO EM CHAPA DE FERRO DE 4" X 4"</t>
  </si>
  <si>
    <t>09.84.25</t>
  </si>
  <si>
    <t>CIGARRA TIPO FABRICA</t>
  </si>
  <si>
    <t>09.84.30</t>
  </si>
  <si>
    <t>SIRENE 110/220 V</t>
  </si>
  <si>
    <t>09.84.31</t>
  </si>
  <si>
    <t>PLAFON DE ALUMINIO DE SOBREPOR - BOCA 10 PARA GLOBO TIPO BRASIL</t>
  </si>
  <si>
    <t>09.84.35</t>
  </si>
  <si>
    <t>PLAFON DE ALUMINIO DE SOBREPOR - BOCA 15 PARA GLOBO TIPO BRASIL</t>
  </si>
  <si>
    <t>09.84.36</t>
  </si>
  <si>
    <t>GLOBO TIPO BRASIL - BOCA 10</t>
  </si>
  <si>
    <t>09.84.43</t>
  </si>
  <si>
    <t>GLOBO TIPO BRASIL - BOCA 15</t>
  </si>
  <si>
    <t>09.84.44</t>
  </si>
  <si>
    <t>LUMINARIA DE FERRO ESMALTADO TIPO BEDD - 14"</t>
  </si>
  <si>
    <t>09.84.47</t>
  </si>
  <si>
    <t>LUMINARIA DE FERRO ESMALTADO TIPO BEDD - 16"</t>
  </si>
  <si>
    <t>09.84.48</t>
  </si>
  <si>
    <t>RECEPTACULO PORCELANA  P/LAMP INCAND P/ PLAFONS SOBREPOR-ROSCA E-27</t>
  </si>
  <si>
    <t>09.84.50</t>
  </si>
  <si>
    <t>RECEPTACULO P/LAMPADA HG OU MHL P/LUMINARIA EXT.OU PROJ-ROSCA E-40</t>
  </si>
  <si>
    <t>09.84.51</t>
  </si>
  <si>
    <t>SOQUETE P/LAMPADA FLUORESCENTE TIPO ANTI-VIBR. S/PORTA-STAR</t>
  </si>
  <si>
    <t>09.84.52</t>
  </si>
  <si>
    <t>RECEPTACULO P/ LAMPADA FLUORESCENTE COM PORTA STARTEL</t>
  </si>
  <si>
    <t>09.84.53</t>
  </si>
  <si>
    <t>PORTA LAMP ROSCA E-27 P/PLAFON PEND,EM BAQUELITE,FIX.P/ROSCA 1/8"</t>
  </si>
  <si>
    <t>09.84.54</t>
  </si>
  <si>
    <t>PORTA LAMP ROSCA E-27,PORCEL.C/FLANGE FIX.P/PRATO FIX.P/ROSCA 3/8" GAS</t>
  </si>
  <si>
    <t>09.84.55</t>
  </si>
  <si>
    <t>CORRENTE PARA PENDENTE DE APARELHO PARA ILUMINACAO</t>
  </si>
  <si>
    <t>09.84.60</t>
  </si>
  <si>
    <t>CALHA TIPO PLAFON. PARA 1 LAMP. FLUORESCENTE 40 W</t>
  </si>
  <si>
    <t>09.84.63</t>
  </si>
  <si>
    <t>CALHA TIPO PLAFON. PARA 3 LAMPADAS FLUORESCENTES 40 W</t>
  </si>
  <si>
    <t>09.84.64</t>
  </si>
  <si>
    <t>CALHA TIPO PLAFON PARA 2 LAMPADAS FLUORESCENTES DE 20 W</t>
  </si>
  <si>
    <t>09.84.65</t>
  </si>
  <si>
    <t>CALHA TIPO PLAFON PARA 4 LAMPADAS FLUORESCENTES DE 20 W</t>
  </si>
  <si>
    <t>09.84.66</t>
  </si>
  <si>
    <t>CALHA TIPO PLAFON PARA 2 LAMPADAS FLUORESCENTES DE 40 W</t>
  </si>
  <si>
    <t>09.84.67</t>
  </si>
  <si>
    <t>CALHA TIPO PLAFON PARA 4 LAMPADAS FLUORESCENTES DE 40 W</t>
  </si>
  <si>
    <t>09.84.68</t>
  </si>
  <si>
    <t>CANOPLA DE FIXACAO PARA PENDENTE DE LUMINARIA FLUORESCENTE</t>
  </si>
  <si>
    <t>09.84.70</t>
  </si>
  <si>
    <t>STARTER PARA LAMPADA FLUORESCENTE DE 40 W</t>
  </si>
  <si>
    <t>09.84.73</t>
  </si>
  <si>
    <t>REATOR SIMPLES PARTIDA RAPIDA P/ LAMP FLUOR 110V/20W</t>
  </si>
  <si>
    <t>09.84.83</t>
  </si>
  <si>
    <t>REATOR SIMPLES PARTIDA RAPIDA P/ LAMP FLUOR 220V/20W</t>
  </si>
  <si>
    <t>09.84.84</t>
  </si>
  <si>
    <t>REATOR DUPLO P/ LAMP FLUOR PART RAP ALTO FATOR POTENCIA 110V/2X20W</t>
  </si>
  <si>
    <t>09.84.85</t>
  </si>
  <si>
    <t>REATOR DUPLO P/ LAMP FLUOR PART RAP ALTO FATOR POTENCIA 220V/2X20W</t>
  </si>
  <si>
    <t>09.84.86</t>
  </si>
  <si>
    <t>REATOR SIMPLES PARTIDA RAPIDA P/ LAMP FLUOR 110V/40W</t>
  </si>
  <si>
    <t>09.84.87</t>
  </si>
  <si>
    <t>REATOR SIMPLES PARTIDA RAPIDA P/ LAMP FLUOR 220V/40W</t>
  </si>
  <si>
    <t>09.84.88</t>
  </si>
  <si>
    <t>REATOR DUPLO P/ LAMP FLUOR PART RAP ALTO FATOR POTENCIA 110V/2X40W</t>
  </si>
  <si>
    <t>09.84.89</t>
  </si>
  <si>
    <t>REATOR DUPLO P/ LAMP FLUOR PART RAP ALTO FATOR POTENCIA 220V/2X40W</t>
  </si>
  <si>
    <t>09.84.90</t>
  </si>
  <si>
    <t>REATOR PARA LAMPADA HG - 220V/250W</t>
  </si>
  <si>
    <t>09.84.92</t>
  </si>
  <si>
    <t>TC-06 TAMPA EM GRELHA DE FERRO GALVANIZADO P/ CANALETA (20CM)</t>
  </si>
  <si>
    <t>16.05.43</t>
  </si>
  <si>
    <t>TC-07 TAMPA EM GRELHA DE FERRO GALVANIZADO P/ CANALETA (25CM)</t>
  </si>
  <si>
    <t>16.05.44</t>
  </si>
  <si>
    <t>TC-08 TAMPA EM GRELHA DE FERRO GALVANIZADO P/ CANALETA (35CM)</t>
  </si>
  <si>
    <t>16.05.45</t>
  </si>
  <si>
    <t>TC-09 TAMPA DE CONCRETO PRE-MOLDADA PERF. P/ CANALETA L=20CM</t>
  </si>
  <si>
    <t>16.05.46</t>
  </si>
  <si>
    <t>TC-10 TAMPA DE CONCRETO PRE-MOLDADA PERF. P/ CANALETA L=25CM</t>
  </si>
  <si>
    <t>16.05.47</t>
  </si>
  <si>
    <t>TC-11 TAMPA DE CONCRETO PRE-MOLDADA PERF. P/ CANALETA L=35CM</t>
  </si>
  <si>
    <t>16.05.48</t>
  </si>
  <si>
    <t>SERVICOS DE DRENAGENS</t>
  </si>
  <si>
    <t>16.05.99</t>
  </si>
  <si>
    <t>COMPLEMENTOS EXTERNOS/CANTEIRO DE OBRA/ALAMBRADO</t>
  </si>
  <si>
    <t>16.06.00</t>
  </si>
  <si>
    <t>BC-22 BANCO DE CONCRETO</t>
  </si>
  <si>
    <t>05.51.102</t>
  </si>
  <si>
    <t>2006/01933</t>
  </si>
  <si>
    <t>ANÂLANDIA</t>
  </si>
  <si>
    <t>05/1749/06-02</t>
  </si>
  <si>
    <t>ARANDELA SIMPLES C/REFLETOR ESMALT E BRACO F G C/BASE DE FIXACAO</t>
  </si>
  <si>
    <t>09.85.35</t>
  </si>
  <si>
    <t>BRACO ACO GALVANIZADO DN 1 1/2" X 2,00 M</t>
  </si>
  <si>
    <t>09.85.37</t>
  </si>
  <si>
    <t>BRACO ACO GALVANIZADO DE 1" X 1.00M</t>
  </si>
  <si>
    <t>09.85.39</t>
  </si>
  <si>
    <t>LUMIN.(APARELHO) FECH. P/ILUMIN. EXTERNA P/LAMP.V.MERC. OU MISTA 250W</t>
  </si>
  <si>
    <t>09.85.41</t>
  </si>
  <si>
    <t>LUMINARIA ABERTA (APARELHO) TIPO ECON. P/ LAMP. V. MERC./MISTA 250W</t>
  </si>
  <si>
    <t>09.85.43</t>
  </si>
  <si>
    <t>PROJETOR ANGULAR (APARELHO) P/ ILUMIN. QUADRA P/ LAMP. V. MERC. 400W</t>
  </si>
  <si>
    <t>09.85.44</t>
  </si>
  <si>
    <t>CRUZETA DE FERRO GALVANIZADO PARA 2 PROJETORES</t>
  </si>
  <si>
    <t>09.85.45</t>
  </si>
  <si>
    <t>POSTE ACO GALVANIZADO RETO 4" X6.00M P/ILUMIN EXTERNA</t>
  </si>
  <si>
    <t>09.85.47</t>
  </si>
  <si>
    <t>POSTE DE FERRO GALV.TIPO CURVO,C/JANELAS INSP.R=7 M ACIMA DO SOLO</t>
  </si>
  <si>
    <t>09.85.48</t>
  </si>
  <si>
    <t>POSTE DE FERRO GALV.TIPO RETO, C/JANELA INSP. R=10M ACIMA DO SOLO</t>
  </si>
  <si>
    <t>09.85.49</t>
  </si>
  <si>
    <t>POSTE DE CONCRETO TUBULAR OCO DE 7 M DE COMPR C/ JANELA ISNPECAO</t>
  </si>
  <si>
    <t>09.85.52</t>
  </si>
  <si>
    <t>CONDULETE DE 1"</t>
  </si>
  <si>
    <t>09.85.60</t>
  </si>
  <si>
    <t>CONDULETE DE 1 1/4"</t>
  </si>
  <si>
    <t>09.85.61</t>
  </si>
  <si>
    <t>CONDULETE DE 1 1/2"</t>
  </si>
  <si>
    <t>09.85.62</t>
  </si>
  <si>
    <t>CONDULETE DE 2"</t>
  </si>
  <si>
    <t>09.85.63</t>
  </si>
  <si>
    <t>CONDULETE DE 3/4"</t>
  </si>
  <si>
    <t>09.85.64</t>
  </si>
  <si>
    <t>CONDULETE DE 1/2"</t>
  </si>
  <si>
    <t>09.85.65</t>
  </si>
  <si>
    <t>MOTOR PARA BOMBA DE RECALQUE DE 1/2 HP - 220 V BIFASICO</t>
  </si>
  <si>
    <t>09.85.80</t>
  </si>
  <si>
    <t>MOTOR PARA BOMBA DE RECALQUE DE 3/4 HP - 220 V BIFASICO</t>
  </si>
  <si>
    <t>09.85.81</t>
  </si>
  <si>
    <t>MOTOR PARA BOMBA DE RECALQUE DE 1 HP - 220 V BIFASICO</t>
  </si>
  <si>
    <t>09.85.82</t>
  </si>
  <si>
    <t>MOTOR PARA BOMBA DE RECALQUE DE 2 HP - 220 V TRIFASICO</t>
  </si>
  <si>
    <t>09.85.83</t>
  </si>
  <si>
    <t>MOTOR PARA BOMBA DE RECALQUE DE 3 HP - 220 V TRIFASICO</t>
  </si>
  <si>
    <t>09.85.84</t>
  </si>
  <si>
    <t>MOTOR PARA BOMBA DE RECALQUE DE 5 HP - 220 V TRIFASICO</t>
  </si>
  <si>
    <t>09.85.85</t>
  </si>
  <si>
    <t>09.85.99</t>
  </si>
  <si>
    <t>CONSERVACAO - PARA-RAIOS E ATERRAMENTOS</t>
  </si>
  <si>
    <t>09.86.00</t>
  </si>
  <si>
    <t>CAPTOR TIPO FRANKLIN, BOUQUET NIQUELADO DE 4 PONTAS-CONECTOR GRANDE</t>
  </si>
  <si>
    <t>09.86.01</t>
  </si>
  <si>
    <t>CABO DE COBRE NU DE 25 MM2 PARA ATERRAMENTO</t>
  </si>
  <si>
    <t>09.86.05</t>
  </si>
  <si>
    <t>CABO DE COBRE NU DE 35 MM2 PARA ATERRAMENTO</t>
  </si>
  <si>
    <t>09.86.06</t>
  </si>
  <si>
    <t>CABO DE COBRE NU DE 25 MM2 PARA PARA-RAIOS</t>
  </si>
  <si>
    <t>09.86.10</t>
  </si>
  <si>
    <t>CABO DE COBRE NU DE 35 MM2 PARA PARA RAIOS</t>
  </si>
  <si>
    <t>09.86.11</t>
  </si>
  <si>
    <t>CABO DE COBRE NU DE 95 MM2 PARA PARA-RAIOS</t>
  </si>
  <si>
    <t>09.86.12</t>
  </si>
  <si>
    <t>SUPORTE SIMPLES COM ROLDANA PARA CABO DE COBRE NU 25 A 35 MM2</t>
  </si>
  <si>
    <t>09.86.20</t>
  </si>
  <si>
    <t>SUPORTE SIMPLES COM ROLDANA PARA CABO DE COBRE NU 95 A 70 MM2</t>
  </si>
  <si>
    <t>09.86.21</t>
  </si>
  <si>
    <t>CONECTOR TIPO SPLIT-BOLT PARA CABO DE 25 MM2</t>
  </si>
  <si>
    <t>09.86.25</t>
  </si>
  <si>
    <t>CONECTOR TIPO SPLIT-BOLT PARA CABO DE 35 MM2</t>
  </si>
  <si>
    <t>09.86.26</t>
  </si>
  <si>
    <t>CONECTOR TIPO SPLIT-BOLT PARA CABO DE 95 MM2</t>
  </si>
  <si>
    <t>09.86.27</t>
  </si>
  <si>
    <t>ELETRODUTO DE PVC DE 2" X 3,00 M PARA PROTECAO DE CABO DE COBRE NU</t>
  </si>
  <si>
    <t>09.86.35</t>
  </si>
  <si>
    <t>OUTROS SERVICOS DE PARA-RAIOS E ATERRAMENTOS</t>
  </si>
  <si>
    <t>09.86.99</t>
  </si>
  <si>
    <t>FORRO</t>
  </si>
  <si>
    <t>10.00.00</t>
  </si>
  <si>
    <t>10.01.00</t>
  </si>
  <si>
    <t>FORRO EM LAMINA PVC 100MM E=8A10MM ENTARUGAMENTO DE MADEIRA</t>
  </si>
  <si>
    <t>10.01.03</t>
  </si>
  <si>
    <t>FORRO EM LAMINA PVC 100MM E=8A10MM SEMI-ENTARUGAMENTO DE MADEIRA</t>
  </si>
  <si>
    <t>10.01.04</t>
  </si>
  <si>
    <t>FORRO EM LAMINA PVC 100MM E=8A10MM SUSTENTACAO METALICA - COLOCADO</t>
  </si>
  <si>
    <t>10.01.06</t>
  </si>
  <si>
    <t>FORRO EM LAMINA DE PVC 200MM E=15MM ENTARUGAMENTO DE MADEIRA</t>
  </si>
  <si>
    <t>10.01.07</t>
  </si>
  <si>
    <t>FORRO EM LAMINA DE PVC 200MM E=15MM SEMI-ENTARUGAMENTO DE MADEIRA</t>
  </si>
  <si>
    <t>10.01.08</t>
  </si>
  <si>
    <t>FORRO EM LAMINA DE PVC 200MM E=15MM SUSTENTACAO METALICA - COLOCADO</t>
  </si>
  <si>
    <t>10.01.10</t>
  </si>
  <si>
    <t>FORRO TIPO FIBRAROC COM PERFIL CARTOLA - PROJ.MOD.81</t>
  </si>
  <si>
    <t>10.01.11</t>
  </si>
  <si>
    <t>16.10.11</t>
  </si>
  <si>
    <t>PA-01/01 POCO DE AGUA POTAVEL - SERVICOS - ATE 5 M DE PROFUNDIDADE</t>
  </si>
  <si>
    <t>16.10.20</t>
  </si>
  <si>
    <t>PA-01/02 POCO DE AGUA POTAVEL - DE 5 A 10 M DE PROFUNDIDADE</t>
  </si>
  <si>
    <t>16.10.21</t>
  </si>
  <si>
    <t>PA-01/03 POCO DE AGUA POTAVEL - DE 10 A 15 M DE PROFUNDIDADE</t>
  </si>
  <si>
    <t>16.10.22</t>
  </si>
  <si>
    <t>PA-01/04 POCO DE AGUA POTAVEL - DE 15 A 20 M DE PROFUNDIDADE</t>
  </si>
  <si>
    <t>16.10.23</t>
  </si>
  <si>
    <t>PA-01/05 POCO DE AGUA POTAVEL - DE 20 A 25 M DE PROFUNDIDADE</t>
  </si>
  <si>
    <t>16.10.24</t>
  </si>
  <si>
    <t>POCO SEMI-ARTESIANO PERF. SOLO ATE 60M - VAZAO 5 M3</t>
  </si>
  <si>
    <t>16.10.30</t>
  </si>
  <si>
    <t>SERVICOS DE POCO DE AGUA POTAVEL</t>
  </si>
  <si>
    <t>16.10.99</t>
  </si>
  <si>
    <t>LIMPEZA FINAL</t>
  </si>
  <si>
    <t>16.11.00</t>
  </si>
  <si>
    <t>LIMPEZA DA OBRA</t>
  </si>
  <si>
    <t>16.11.05</t>
  </si>
  <si>
    <t>LIMPEZA DE APARELHOS SANITARIOS</t>
  </si>
  <si>
    <t>16.11.12</t>
  </si>
  <si>
    <t>LIMPEZA DE REVESTIMENTOS HIDRAULICOS</t>
  </si>
  <si>
    <t>16.11.13</t>
  </si>
  <si>
    <t>LIMPEZA DE VIDROS</t>
  </si>
  <si>
    <t>16.11.14</t>
  </si>
  <si>
    <t>LIMPEZA DE FACHADA POR HIDROJATEAMENTO</t>
  </si>
  <si>
    <t>16.11.20</t>
  </si>
  <si>
    <t>SERVICOS DE LIMPEZA</t>
  </si>
  <si>
    <t>16.11.99</t>
  </si>
  <si>
    <t>MUROS DE ARRIMO - SERVICOS EM TERRA</t>
  </si>
  <si>
    <t>16.13.00</t>
  </si>
  <si>
    <t>16.13.01</t>
  </si>
  <si>
    <t>16.13.02</t>
  </si>
  <si>
    <t>ESCORAMENTO PONTALETADO</t>
  </si>
  <si>
    <t>16.13.07</t>
  </si>
  <si>
    <t>16.13.10</t>
  </si>
  <si>
    <t>16.13.15</t>
  </si>
  <si>
    <t>16.13.25</t>
  </si>
  <si>
    <t>16.13.26</t>
  </si>
  <si>
    <t>16.13.30</t>
  </si>
  <si>
    <t>16.13.31</t>
  </si>
  <si>
    <t>16.13.35</t>
  </si>
  <si>
    <t>16.13.36</t>
  </si>
  <si>
    <t>SERVICOS EM TERRA - MUROS DE ARRIMO</t>
  </si>
  <si>
    <t>16.13.99</t>
  </si>
  <si>
    <t>MUROS DE ARRIMO - CONCRETO ARMADO</t>
  </si>
  <si>
    <t>16.14.00</t>
  </si>
  <si>
    <t>FORNEC INST E PROTENSAO DE TIRANTES P/25T SOLO INCL MOB,TRANSP,INSTAL</t>
  </si>
  <si>
    <t>16.14.04</t>
  </si>
  <si>
    <t>16.14.06</t>
  </si>
  <si>
    <t>FORMAS PLANAS PLASTIFICADAS PARA CONCRETO APARENTE</t>
  </si>
  <si>
    <t>16.14.09</t>
  </si>
  <si>
    <t>ACO CA 50 (A OU B) FYK = 500 M PA</t>
  </si>
  <si>
    <t>16.14.11</t>
  </si>
  <si>
    <t>ACO CA 60 (A OU B) FYK = 600 M PA</t>
  </si>
  <si>
    <t>16.14.12</t>
  </si>
  <si>
    <t>TELA ARMADURA (MALHA ACO CA 60 FYK = 600 M PA)</t>
  </si>
  <si>
    <t>16.14.13</t>
  </si>
  <si>
    <t>16.14.34</t>
  </si>
  <si>
    <t>16.14.38</t>
  </si>
  <si>
    <t>16.14.39</t>
  </si>
  <si>
    <t>16.14.44</t>
  </si>
  <si>
    <t>CONCRETO DOSADO BOMBEADO E LANCADO FCK=25 MPA</t>
  </si>
  <si>
    <t>16.14.48</t>
  </si>
  <si>
    <t>16.14.49</t>
  </si>
  <si>
    <t>16.14.55</t>
  </si>
  <si>
    <t>SERVICOS EM CONCRETO ARMADO - MUROS DE ARRIMO</t>
  </si>
  <si>
    <t>16.14.99</t>
  </si>
  <si>
    <t>MUROS DE ARRIMO - OUTROS SERVICOS</t>
  </si>
  <si>
    <t>16.15.00</t>
  </si>
  <si>
    <t>16.15.09</t>
  </si>
  <si>
    <t>16.15.10</t>
  </si>
  <si>
    <t>IMPERMEAB COM ARGAM CIM/AREIA 1:3 COM HIDROFOGO</t>
  </si>
  <si>
    <t>16.15.29</t>
  </si>
  <si>
    <t>IMPERM COM TINTA BETUMINOSA / COM REG. EM ARGAMASSA CIM AREIA 1:3</t>
  </si>
  <si>
    <t>16.15.30</t>
  </si>
  <si>
    <t>IMPERMEABILIZACAO POR CRISTALIZACAO - MUROS DE ARRIMO</t>
  </si>
  <si>
    <t>16.15.31</t>
  </si>
  <si>
    <t>MANTA GEOTEXTIL DE 300GR/M2</t>
  </si>
  <si>
    <t>16.15.34</t>
  </si>
  <si>
    <t>DRENAGEM COM PEDRA BRITADA</t>
  </si>
  <si>
    <t>16.15.40</t>
  </si>
  <si>
    <t>DRENAGEM COM AREIA GROSSA</t>
  </si>
  <si>
    <t>16.15.41</t>
  </si>
  <si>
    <t>MURO EM GABIAO COM TELA GALVANIZADA 8/10CM - FIO DIAM 2,7MM</t>
  </si>
  <si>
    <t>16.15.49</t>
  </si>
  <si>
    <t>OUTROS SERVICOS - MUROS DE ARRIMO</t>
  </si>
  <si>
    <t>16.15.99</t>
  </si>
  <si>
    <t>SERVICOS COMPLEMENTARES - CIVIL</t>
  </si>
  <si>
    <t>16.18.00</t>
  </si>
  <si>
    <t>SERVICOS - CIVIL</t>
  </si>
  <si>
    <t>16.18.01</t>
  </si>
  <si>
    <t>PROJETO EXECUTIVO DE ARQUITETURA</t>
  </si>
  <si>
    <t>16.18.40</t>
  </si>
  <si>
    <t>PROJETO EXECUTIVO DE ESTRUTURA</t>
  </si>
  <si>
    <t>16.18.41</t>
  </si>
  <si>
    <t>PROJETO EXECUTIVO DE ARQUITETURA - PRANCHA TECNICA (ELEV/PLAT)</t>
  </si>
  <si>
    <t>16.18.50</t>
  </si>
  <si>
    <t>PROJETO EXECUTIVO DE ESTRUTURA - PRANCHA TECNICA (ELEV/PLAT)</t>
  </si>
  <si>
    <t>16.18.51</t>
  </si>
  <si>
    <t>LEVANTAMENTO PLANIALTIMETRICO</t>
  </si>
  <si>
    <t>16.18.61</t>
  </si>
  <si>
    <t>LEVANTAMENTO CADASTRAL</t>
  </si>
  <si>
    <t>16.18.62</t>
  </si>
  <si>
    <t>SERVICOS COMPLEMENTARES - HIDRAULICA</t>
  </si>
  <si>
    <t>16.19.00</t>
  </si>
  <si>
    <t>SERVICOS - HIDRAULICA</t>
  </si>
  <si>
    <t>16.19.01</t>
  </si>
  <si>
    <t>PROJETO EXECUTIVO DE HIDRAULICA</t>
  </si>
  <si>
    <t>16.19.40</t>
  </si>
  <si>
    <t>PROJETO EXECUTIVO DE INCENDIO</t>
  </si>
  <si>
    <t>16.19.41</t>
  </si>
  <si>
    <t>PROJETO EXECUTIVO DE HIDRAULICA - PRANCHA TECNICA (ELEV/PLAT)</t>
  </si>
  <si>
    <t>16.19.50</t>
  </si>
  <si>
    <t>SERVICOS COMPLEMENTARES - ELETRICA</t>
  </si>
  <si>
    <t>16.20.00</t>
  </si>
  <si>
    <t>SERVICOS - ELETRICA</t>
  </si>
  <si>
    <t>16.20.01</t>
  </si>
  <si>
    <t>PLATAFORMA 2 PARADAS PORTAS UNILATERAIS</t>
  </si>
  <si>
    <t>16.20.20</t>
  </si>
  <si>
    <t>ELEVADOR 2 PARADAS MAQ CONJUGADA PORTA UNILARERAL (ACESSIB)</t>
  </si>
  <si>
    <t>16.20.22</t>
  </si>
  <si>
    <t>GRAFITE EM ESTRUTURA METALICA INCLUSIVE PREPARO E RETOQUE DE ZARCAO</t>
  </si>
  <si>
    <t>15.80.62</t>
  </si>
  <si>
    <t>MANUTENCAO INTEGRAL P/ ELEVADOR NOVO 5 PARADAS - MENSAL</t>
  </si>
  <si>
    <t>16.20.45</t>
  </si>
  <si>
    <t>PROJETO EXECUTIVO DE ELETRICA - PRANCHA TECNICA (ELEV/PLAT)</t>
  </si>
  <si>
    <t>16.20.50</t>
  </si>
  <si>
    <t>SERVICOS DE RECUPERACAO ESTRUTURAL - SERVICOS PRELIMINARES</t>
  </si>
  <si>
    <t>16.30.00</t>
  </si>
  <si>
    <t>16.30.12</t>
  </si>
  <si>
    <t>CANTEIRO DE OBRAS - LARG 3,30M</t>
  </si>
  <si>
    <t>16.30.13</t>
  </si>
  <si>
    <t>TAPUME MOVEL VERTICAL</t>
  </si>
  <si>
    <t>16.30.14</t>
  </si>
  <si>
    <t>TAPUME MOVEL HORIZONTAL</t>
  </si>
  <si>
    <t>16.30.15</t>
  </si>
  <si>
    <t>16.30.16</t>
  </si>
  <si>
    <t>16.30.17</t>
  </si>
  <si>
    <t>SERVICOS DE RECUPERACAO ESTRUTURAL - REFORCO DE FUNDACOES</t>
  </si>
  <si>
    <t>16.31.00</t>
  </si>
  <si>
    <t>REFORCO FUNDACOES ESTACAS RAIZ 50T</t>
  </si>
  <si>
    <t>16.31.19</t>
  </si>
  <si>
    <t>REFORCO FUNDACOES ESTACA RAIZ 20T</t>
  </si>
  <si>
    <t>16.31.21</t>
  </si>
  <si>
    <t>REFORCO FUNDACOES ESTACA RAIZ 30T</t>
  </si>
  <si>
    <t>16.31.23</t>
  </si>
  <si>
    <t>ESTACA REACAO PARA 20T CRAVADA ALEM 5,00M DE PROFUNDIDADE</t>
  </si>
  <si>
    <t>16.31.24</t>
  </si>
  <si>
    <t>ESTACA REACAO P/20T CRAVADA ATE 5,00 M DE PROFUNDIDADE</t>
  </si>
  <si>
    <t>16.31.25</t>
  </si>
  <si>
    <t>ESTACA REACAO PARA 30T CRAVADA ALEM 5,00M DE PROFUNDIDADE</t>
  </si>
  <si>
    <t>16.31.26</t>
  </si>
  <si>
    <t>ESTACA REACAO P/30T CRAVADA ATE 5,00M DE PROFUNDIDADE</t>
  </si>
  <si>
    <t>16.31.27</t>
  </si>
  <si>
    <t>SERVICOS DE RECUPERACAO ESTRUTURAL</t>
  </si>
  <si>
    <t>16.32.00</t>
  </si>
  <si>
    <t>JATO DE AREIA (OXIDO DE ALUMINIO)</t>
  </si>
  <si>
    <t>16.32.34</t>
  </si>
  <si>
    <t>PROCEDIMENTOS PARA PREPARO E LIMPEZA DO SUBSTRATO</t>
  </si>
  <si>
    <t>16.35.00</t>
  </si>
  <si>
    <t>DEFINICAO E DEMARCACAO DA AREA DE REPARO, COM DISCO DE CORTE</t>
  </si>
  <si>
    <t>16.35.01</t>
  </si>
  <si>
    <t>ESCARIFICACAO MANUAL (CORTE DE CONCRETO) ATE 3CM DE PROFUNDIDADE</t>
  </si>
  <si>
    <t>16.35.02</t>
  </si>
  <si>
    <t>ESCARIFICACAO COM DISCO DE DESBASTE ATE 0,5CM DE PROFUNDIDADE</t>
  </si>
  <si>
    <t>16.35.03</t>
  </si>
  <si>
    <t>ESCARIFICACAO MECANICA,CORTE DE CONCRETO ATE 3,0CM PROFUNDIDADE</t>
  </si>
  <si>
    <t>16.35.04</t>
  </si>
  <si>
    <t>DEMOLICAO C/MARTELETES PNEUMATICOS ATE 5,0CM DE PROFUNDIDADE</t>
  </si>
  <si>
    <t>16.35.05</t>
  </si>
  <si>
    <t>ESCARIFICACAO MECANICA,CORTE CONCRETO C/REBARBADORES ELETR ATE 5,0CM</t>
  </si>
  <si>
    <t>16.35.06</t>
  </si>
  <si>
    <t>LIXAMENTO ELETRICO DE ARMADURA C/ESCOVA CIRCULAR</t>
  </si>
  <si>
    <t>16.35.07</t>
  </si>
  <si>
    <t>ESCOVAMENTO MANUAL</t>
  </si>
  <si>
    <t>16.35.08</t>
  </si>
  <si>
    <t>PISTOLA DE AGULHA</t>
  </si>
  <si>
    <t>16.35.09</t>
  </si>
  <si>
    <t>QUEIMA CONTROLADA</t>
  </si>
  <si>
    <t>16.35.11</t>
  </si>
  <si>
    <t>APLICACAO DE SOLVENTE EM SUBSTRATO IMPREGNADOS</t>
  </si>
  <si>
    <t>16.35.12</t>
  </si>
  <si>
    <t>FREZAMENTO MECANICO COM MAQUINA DE DESBASTE</t>
  </si>
  <si>
    <t>16.35.13</t>
  </si>
  <si>
    <t>LIMPEZA DO SUBSTRATO COM APLICACAO DE JATO DE AGUA FRIA</t>
  </si>
  <si>
    <t>16.35.14</t>
  </si>
  <si>
    <t>LIMPEZA DO SUBSTRATO COM APLICACAO DE JATO DE AGUA QUENTE</t>
  </si>
  <si>
    <t>16.35.15</t>
  </si>
  <si>
    <t>LIMPEZA DO SUBSTRATO, LAVAGEM COM SOLUCOES ACIDAS, PISOS E PAREDES</t>
  </si>
  <si>
    <t>16.35.16</t>
  </si>
  <si>
    <t>LIMPEZA DO SUBSTRATO,LAVAGEM COM SOLUCOES ALCALINAS,PISOS E PAREDES</t>
  </si>
  <si>
    <t>16.35.17</t>
  </si>
  <si>
    <t>LIMPEZA PARA REMOCAO DE OLEOS E GRAXAS IMPREGNADOS SUPERFICIALMENTE</t>
  </si>
  <si>
    <t>16.35.18</t>
  </si>
  <si>
    <t>LIMPEZA DO SUBSTRATO, COM JATO DE AR COMPRIMIDO</t>
  </si>
  <si>
    <t>16.35.19</t>
  </si>
  <si>
    <t>LIMPEZA DO SUBSTRATO COM UTILIZACAO DE SOLVENTE VOLATEIS</t>
  </si>
  <si>
    <t>16.35.20</t>
  </si>
  <si>
    <t>PREPARACAO DO SUBSTRATOS POR SATURACAO COM AGUA</t>
  </si>
  <si>
    <t>16.35.21</t>
  </si>
  <si>
    <t>PREPARACAO DO SUBSTRATO POR APICOAMENTO MANUAL DA SUPERFICIE</t>
  </si>
  <si>
    <t>16.35.22</t>
  </si>
  <si>
    <t>REPAROS SUPERCIFICIAIS LOCALIZADOS</t>
  </si>
  <si>
    <t>16.36.00</t>
  </si>
  <si>
    <t>REPAROS SUP LOC,ARGAM CIM C/POLIMEROS (1,0&lt;ESP&lt;3.0CM)-TIPO E</t>
  </si>
  <si>
    <t>16.36.01</t>
  </si>
  <si>
    <t>REPAROS SUP LOC,ARGAM CIM C/POLIMEROS (1,0&lt;ESP&lt;3.0CM)-TIPO M</t>
  </si>
  <si>
    <t>16.36.02</t>
  </si>
  <si>
    <t>REPAROS SUP LOC,ARGAM CIM C/POLIMEROS (1,0&lt;ESP&lt;3,0CM)-TIPO F</t>
  </si>
  <si>
    <t>16.36.03</t>
  </si>
  <si>
    <t>REPAROS SUPERF LOCALIZ, ARGAM POLIMERICA BASE EPOXI (0,5&lt;ESP&lt;1,5CM)</t>
  </si>
  <si>
    <t>16.36.05</t>
  </si>
  <si>
    <t>FIO DE COBRE 2 X 2,50 MM2 PLASTICHUMBO</t>
  </si>
  <si>
    <t>09.82.21</t>
  </si>
  <si>
    <t>TERMINAL OU CONECTOR DE PRESSAO PARA CABO 10MM</t>
  </si>
  <si>
    <t>09.82.25</t>
  </si>
  <si>
    <t>TERMINAL OU CONECTOR DE PRESSAO PARA CABO 16MM</t>
  </si>
  <si>
    <t>09.82.26</t>
  </si>
  <si>
    <t>TERMINAL OU CONECTOR DE PRESSAO PARA CABO 25MM</t>
  </si>
  <si>
    <t>09.82.27</t>
  </si>
  <si>
    <t>TERMINAL OU CONECTOR DE PRESSAO PARA CABO 35MM</t>
  </si>
  <si>
    <t>09.82.28</t>
  </si>
  <si>
    <t>TERMINAL OU CONECTOR DE PRESSAO PARA CABO 50MM</t>
  </si>
  <si>
    <t>09.82.29</t>
  </si>
  <si>
    <t>TERMINAL OU CONECTOR DE PRESSAO PARA CABO 70MM</t>
  </si>
  <si>
    <t>09.82.30</t>
  </si>
  <si>
    <t>TERMINAL OU CONECTOR DE PRESSAO PARA CABO 95MM</t>
  </si>
  <si>
    <t>09.82.31</t>
  </si>
  <si>
    <t>TERMINAL OU CONECTOR DE PRESSAO PARA CABO 120MM</t>
  </si>
  <si>
    <t>09.82.32</t>
  </si>
  <si>
    <t>TERMINAL OU CONECTOR DE PRESSAO PARA CABO 150MM</t>
  </si>
  <si>
    <t>09.82.33</t>
  </si>
  <si>
    <t>TERMINAL OU CONECTOR DE PRESSAO PARA CABO 185MM</t>
  </si>
  <si>
    <t>09.82.34</t>
  </si>
  <si>
    <t>TERMINAL OU CONECTOR DE PRESSAO PARA CABO 240MM</t>
  </si>
  <si>
    <t>09.82.35</t>
  </si>
  <si>
    <t>CXA PASSAG OU QUADRO DE DISTR C/PORTA,TRINCO E FECH T YALE PROF 10CM</t>
  </si>
  <si>
    <t>09.82.37</t>
  </si>
  <si>
    <t>BASE DE MADEIRA EM PINHO DE 1" PARA FUNDO DE QUADROS</t>
  </si>
  <si>
    <t>09.82.41</t>
  </si>
  <si>
    <t>BASE DE CHAPA DE FERRO N 14 PARA FIXACAO DE DISJUNTOR NO Q.D.</t>
  </si>
  <si>
    <t>09.82.42</t>
  </si>
  <si>
    <t>FECHADURA TIPO YALE</t>
  </si>
  <si>
    <t>09.82.46</t>
  </si>
  <si>
    <t>CHAVE COM FUSIVEL TIPO CARTUCHO 3 X 30 A - BASE MARMORE</t>
  </si>
  <si>
    <t>09.82.47</t>
  </si>
  <si>
    <t>PREFEITURA MUNICIPAL DE RESTINGA</t>
  </si>
  <si>
    <t>ESTADO DE SÃO PAULO</t>
  </si>
  <si>
    <t>ESCAVAÇÃO MANUAL 96.523</t>
  </si>
  <si>
    <t>APILOAMENTO PARA SIMPLES REGULARIZAÇÃO 94.097</t>
  </si>
  <si>
    <t>ESTACA ESCAVADA MECANICAMENTE D= 25 cm 90.877</t>
  </si>
  <si>
    <t>FORMA DE MADEIRA MACIÇA 92.269</t>
  </si>
  <si>
    <t>AÇO CA 50 (A ou B)  Fyk=500mPA           92.778</t>
  </si>
  <si>
    <t>FORNECIMENTO DE EST MET - ACO ESTRUTURAL ASTM 93.970</t>
  </si>
  <si>
    <t>MONTAGEM DE ESTRUTURA METALICA 92.616</t>
  </si>
  <si>
    <t>TELHA DE AÇO GAV. 94.216</t>
  </si>
  <si>
    <t>CUMEEIRA DE AÇO NATURAL 75.220</t>
  </si>
  <si>
    <t>TUBO DE PVC  PARA AGUAS PLUVIAIS 83.671</t>
  </si>
  <si>
    <t>CALHA OU AGUA FURTADA  94.228</t>
  </si>
  <si>
    <t>DISJUNTOR BIPOLAR 74130\003</t>
  </si>
  <si>
    <t>CAIXA DE PASSAGEM 74.166</t>
  </si>
  <si>
    <t>FIO DE 2,50 MM² 91.926</t>
  </si>
  <si>
    <t>TOMADA SIMPLES DE EMBUTIR 91.993</t>
  </si>
  <si>
    <t>ILUMINAÇÃO PARA QUADRA VAPOR METALICO 74.246\0001</t>
  </si>
  <si>
    <t>ESMALTE EM ESTRUTURA METALICA 73.794</t>
  </si>
  <si>
    <t>DEMOLIÇÃO DE PISO DE CONCRETO SIMPLES 97.633</t>
  </si>
  <si>
    <t>RETIRADA DE ENTULHO 72.897</t>
  </si>
  <si>
    <t xml:space="preserve">CONCRETO DOSADO E LANÇADO Fck=25mPa  (piso 5,00 cm) 94.965 </t>
  </si>
  <si>
    <t>QUADRA ESPORTIVA - BOA SORTE-   PLANILHA ORÇAMENTARIA - agosto 2019 - TABELA SINAPI 17-07-2019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</si>
</sst>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0\.00\.00"/>
    <numFmt numFmtId="166" formatCode="00"/>
    <numFmt numFmtId="167" formatCode="dd/mm/yy"/>
    <numFmt numFmtId="168" formatCode="dd/mm/yy;@"/>
    <numFmt numFmtId="169" formatCode="000000"/>
  </numFmts>
  <fonts count="24">
    <font>
      <sz val="10"/>
      <name val="Arial"/>
    </font>
    <font>
      <sz val="10"/>
      <name val="Arial"/>
    </font>
    <font>
      <sz val="10"/>
      <name val="Humanst521 BT"/>
      <family val="2"/>
    </font>
    <font>
      <b/>
      <sz val="12"/>
      <name val="Humanst521 BT"/>
      <family val="2"/>
    </font>
    <font>
      <b/>
      <sz val="10"/>
      <name val="Humanst521 BT"/>
      <family val="2"/>
    </font>
    <font>
      <b/>
      <sz val="11"/>
      <name val="Humanst521 BT"/>
      <family val="2"/>
    </font>
    <font>
      <i/>
      <sz val="11"/>
      <name val="Humanst521 BT"/>
      <family val="2"/>
    </font>
    <font>
      <b/>
      <sz val="10"/>
      <name val="Humanst521 BT"/>
    </font>
    <font>
      <b/>
      <sz val="10"/>
      <color indexed="56"/>
      <name val="Humanst521 BT"/>
      <family val="2"/>
    </font>
    <font>
      <sz val="11"/>
      <name val="Humanst521 BT"/>
      <family val="2"/>
    </font>
    <font>
      <b/>
      <sz val="9"/>
      <name val="Humanst521 BT"/>
      <family val="2"/>
    </font>
    <font>
      <b/>
      <sz val="9"/>
      <name val="Humanst521 BT"/>
    </font>
    <font>
      <sz val="9"/>
      <name val="Humanst521 BT"/>
      <family val="2"/>
    </font>
    <font>
      <sz val="9"/>
      <name val="Humanst521 BT"/>
    </font>
    <font>
      <b/>
      <i/>
      <sz val="10"/>
      <name val="Humanst521 BT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</font>
    <font>
      <sz val="12"/>
      <name val="Symbol"/>
      <family val="1"/>
      <charset val="2"/>
    </font>
    <font>
      <sz val="12"/>
      <name val="Humanst521 BT"/>
    </font>
    <font>
      <sz val="10"/>
      <name val="Humanst521 BT"/>
    </font>
    <font>
      <sz val="10"/>
      <name val="Arial"/>
    </font>
    <font>
      <b/>
      <sz val="18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164" fontId="0" fillId="0" borderId="1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2" fillId="0" borderId="0" xfId="1" applyFont="1" applyAlignment="1"/>
    <xf numFmtId="0" fontId="0" fillId="0" borderId="0" xfId="0" applyAlignment="1">
      <alignment horizontal="center"/>
    </xf>
    <xf numFmtId="164" fontId="1" fillId="0" borderId="0" xfId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4" fontId="15" fillId="0" borderId="5" xfId="1" applyFont="1" applyBorder="1" applyAlignment="1">
      <alignment horizontal="center" vertical="center"/>
    </xf>
    <xf numFmtId="165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1" fillId="0" borderId="8" xfId="1" applyBorder="1" applyAlignment="1">
      <alignment horizontal="right"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vertical="center"/>
    </xf>
    <xf numFmtId="165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16" fillId="0" borderId="11" xfId="1" applyFont="1" applyBorder="1" applyAlignment="1">
      <alignment horizontal="right" vertical="center"/>
    </xf>
    <xf numFmtId="164" fontId="1" fillId="0" borderId="11" xfId="1" applyBorder="1" applyAlignment="1">
      <alignment horizontal="right" vertical="center"/>
    </xf>
    <xf numFmtId="165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64" fontId="1" fillId="0" borderId="14" xfId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14" fontId="8" fillId="2" borderId="10" xfId="0" applyNumberFormat="1" applyFont="1" applyFill="1" applyBorder="1" applyAlignment="1">
      <alignment horizontal="center"/>
    </xf>
    <xf numFmtId="0" fontId="9" fillId="0" borderId="10" xfId="0" applyFont="1" applyBorder="1"/>
    <xf numFmtId="0" fontId="9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/>
    <xf numFmtId="0" fontId="11" fillId="2" borderId="10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center" vertical="center"/>
    </xf>
    <xf numFmtId="168" fontId="12" fillId="2" borderId="10" xfId="0" applyNumberFormat="1" applyFont="1" applyFill="1" applyBorder="1" applyAlignment="1">
      <alignment horizontal="center" vertical="center"/>
    </xf>
    <xf numFmtId="166" fontId="13" fillId="2" borderId="10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164" fontId="0" fillId="0" borderId="10" xfId="1" applyFont="1" applyBorder="1" applyAlignment="1">
      <alignment horizontal="center" vertical="center"/>
    </xf>
    <xf numFmtId="164" fontId="17" fillId="3" borderId="10" xfId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164" fontId="0" fillId="3" borderId="10" xfId="1" applyFont="1" applyFill="1" applyBorder="1" applyAlignment="1">
      <alignment horizontal="center" vertical="center"/>
    </xf>
    <xf numFmtId="164" fontId="17" fillId="0" borderId="10" xfId="1" applyFont="1" applyBorder="1" applyAlignment="1">
      <alignment horizontal="center" vertical="center"/>
    </xf>
    <xf numFmtId="164" fontId="21" fillId="0" borderId="10" xfId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2" fillId="0" borderId="10" xfId="0" applyNumberFormat="1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7" fontId="8" fillId="2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top"/>
    </xf>
    <xf numFmtId="0" fontId="11" fillId="2" borderId="10" xfId="0" applyFont="1" applyFill="1" applyBorder="1" applyAlignment="1">
      <alignment horizontal="center" vertical="top"/>
    </xf>
    <xf numFmtId="49" fontId="12" fillId="2" borderId="10" xfId="0" applyNumberFormat="1" applyFont="1" applyFill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8" fontId="12" fillId="2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152400</xdr:colOff>
      <xdr:row>5</xdr:row>
      <xdr:rowOff>133350</xdr:rowOff>
    </xdr:to>
    <xdr:pic>
      <xdr:nvPicPr>
        <xdr:cNvPr id="2" name="Picture 1" descr="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10001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gerio\c\8926_00\6-Pad\Modelos\Data%20Base\Tab%202005\ORC%20TAB%20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tab12-05"/>
    </sheetNames>
    <sheetDataSet>
      <sheetData sheetId="0" refreshError="1"/>
      <sheetData sheetId="1" refreshError="1">
        <row r="2">
          <cell r="A2">
            <v>10000</v>
          </cell>
          <cell r="B2" t="str">
            <v>SERVICOS PRELIMINARES</v>
          </cell>
        </row>
        <row r="3">
          <cell r="A3">
            <v>10100</v>
          </cell>
          <cell r="B3" t="str">
            <v>LIMPEZA DO TERRENO</v>
          </cell>
        </row>
        <row r="4">
          <cell r="A4">
            <v>10101</v>
          </cell>
          <cell r="B4" t="str">
            <v>RETIRANDO A VEGETACAO, TRONCOS ATE 5CM DE DIAMETRO E RASPAGEM</v>
          </cell>
          <cell r="C4" t="str">
            <v>M2</v>
          </cell>
        </row>
        <row r="5">
          <cell r="A5">
            <v>10110</v>
          </cell>
          <cell r="B5" t="str">
            <v>CORTE, RECORTE E REMOCAO DE ARVORES INCL RAIZES DIAM&gt;5&lt;15CM</v>
          </cell>
          <cell r="C5" t="str">
            <v>UN</v>
          </cell>
        </row>
        <row r="6">
          <cell r="A6">
            <v>10111</v>
          </cell>
          <cell r="B6" t="str">
            <v>CORTE, RECORTE E REMOCAO DE ARVORES INCL RAIZES DIAM&gt;15&lt;30CM</v>
          </cell>
          <cell r="C6" t="str">
            <v>UN</v>
          </cell>
        </row>
        <row r="7">
          <cell r="A7">
            <v>10112</v>
          </cell>
          <cell r="B7" t="str">
            <v>CORTE, RECORTE E REMOCAO DE ARVORES INCL RAIZES DIAM&gt;30&lt;60CM</v>
          </cell>
          <cell r="C7" t="str">
            <v>UN</v>
          </cell>
        </row>
        <row r="8">
          <cell r="A8">
            <v>10113</v>
          </cell>
          <cell r="B8" t="str">
            <v>CORTE, RECORTE E REMOCAO DE ARVORES INCL RAIZES DIAM&gt;60CM</v>
          </cell>
          <cell r="C8" t="str">
            <v>UN</v>
          </cell>
        </row>
        <row r="9">
          <cell r="A9">
            <v>10199</v>
          </cell>
          <cell r="B9" t="str">
            <v>LIMPEZAS DO TERRENO</v>
          </cell>
          <cell r="C9" t="str">
            <v>MV</v>
          </cell>
        </row>
        <row r="10">
          <cell r="A10">
            <v>10200</v>
          </cell>
          <cell r="B10" t="str">
            <v>MOVIMENTO DE TERRA MANUAL</v>
          </cell>
        </row>
        <row r="11">
          <cell r="A11">
            <v>10201</v>
          </cell>
          <cell r="B11" t="str">
            <v>CORTE E ATERRO DENTRO DA OBRA COM TRANSPORTE INTERNO</v>
          </cell>
          <cell r="C11" t="str">
            <v>M3</v>
          </cell>
        </row>
        <row r="12">
          <cell r="A12">
            <v>10202</v>
          </cell>
          <cell r="B12" t="str">
            <v>CORTE COM RETIRADA POR CAMINHAO NOS PRIMEIROS 100 M</v>
          </cell>
          <cell r="C12" t="str">
            <v>M3</v>
          </cell>
        </row>
        <row r="13">
          <cell r="A13">
            <v>10203</v>
          </cell>
          <cell r="B13" t="str">
            <v>ATERRO COM TRANSPORTE POR CAMINHAO NOS PRIMEIROS 100 M</v>
          </cell>
          <cell r="C13" t="str">
            <v>M3</v>
          </cell>
        </row>
        <row r="14">
          <cell r="A14">
            <v>10204</v>
          </cell>
          <cell r="B14" t="str">
            <v>TRANSPORTE POR CAMINHAO</v>
          </cell>
          <cell r="C14" t="str">
            <v>M3 x KM</v>
          </cell>
        </row>
        <row r="15">
          <cell r="A15">
            <v>10299</v>
          </cell>
          <cell r="B15" t="str">
            <v>MOVIMENTOS DE TERRA MANUAL</v>
          </cell>
          <cell r="C15" t="str">
            <v>MV</v>
          </cell>
        </row>
        <row r="16">
          <cell r="A16">
            <v>10300</v>
          </cell>
          <cell r="B16" t="str">
            <v>MOVIMENTO DE TERRA MECANIZADO</v>
          </cell>
        </row>
        <row r="17">
          <cell r="A17">
            <v>10301</v>
          </cell>
          <cell r="B17" t="str">
            <v>CORTE E ATERRO DENTRO DA OBRA COM TRANSPORTE INTERNO</v>
          </cell>
          <cell r="C17" t="str">
            <v>M3</v>
          </cell>
        </row>
        <row r="18">
          <cell r="A18">
            <v>10302</v>
          </cell>
          <cell r="B18" t="str">
            <v>CORTE COM RETIRADA POR CAMINHAO NOS PRIMEIROS 100 M</v>
          </cell>
          <cell r="C18" t="str">
            <v>M3</v>
          </cell>
        </row>
        <row r="19">
          <cell r="A19">
            <v>10304</v>
          </cell>
          <cell r="B19" t="str">
            <v>ATERRO COM TRANSPORTE POR CAMINHAO NOS PRIMEIROS 100 M</v>
          </cell>
          <cell r="C19" t="str">
            <v>M3</v>
          </cell>
        </row>
        <row r="20">
          <cell r="A20">
            <v>10305</v>
          </cell>
          <cell r="B20" t="str">
            <v>TRANSPORTE POR CAMINHAO</v>
          </cell>
          <cell r="C20" t="str">
            <v>M3 x KM</v>
          </cell>
        </row>
        <row r="21">
          <cell r="A21">
            <v>10399</v>
          </cell>
          <cell r="B21" t="str">
            <v>MOVIMENTOS DE TERRA MECANIZADOS</v>
          </cell>
          <cell r="C21" t="str">
            <v>MV</v>
          </cell>
        </row>
        <row r="22">
          <cell r="A22">
            <v>10400</v>
          </cell>
          <cell r="B22" t="str">
            <v>ESCORAMENTO DE TERRA</v>
          </cell>
        </row>
        <row r="23">
          <cell r="A23">
            <v>10406</v>
          </cell>
          <cell r="B23" t="str">
            <v>PONTALETADO</v>
          </cell>
          <cell r="C23" t="str">
            <v>M2</v>
          </cell>
        </row>
        <row r="24">
          <cell r="A24">
            <v>10410</v>
          </cell>
          <cell r="B24" t="str">
            <v>ESCORAMENTO DE VALAS CONTINUO ATé 2,00M</v>
          </cell>
          <cell r="C24" t="str">
            <v>M2</v>
          </cell>
        </row>
        <row r="25">
          <cell r="A25">
            <v>10411</v>
          </cell>
          <cell r="B25" t="str">
            <v>ESCORAMENTO DE VALAS CONTINUO ATé 4,00M</v>
          </cell>
          <cell r="C25" t="str">
            <v>M2</v>
          </cell>
        </row>
        <row r="26">
          <cell r="A26">
            <v>10415</v>
          </cell>
          <cell r="B26" t="str">
            <v>ESCORAMENTO DE VALAS DESCONTINUO ATé 2,00M</v>
          </cell>
          <cell r="C26" t="str">
            <v>M2</v>
          </cell>
        </row>
        <row r="27">
          <cell r="A27">
            <v>10416</v>
          </cell>
          <cell r="B27" t="str">
            <v>ESCORAMENTO DE VALAS DESCONTINUO ATé 4,00M</v>
          </cell>
          <cell r="C27" t="str">
            <v>M2</v>
          </cell>
        </row>
        <row r="28">
          <cell r="A28">
            <v>10499</v>
          </cell>
          <cell r="B28" t="str">
            <v>ESCORAMENTOS DE TERRA</v>
          </cell>
          <cell r="C28" t="str">
            <v>MV</v>
          </cell>
        </row>
        <row r="29">
          <cell r="A29">
            <v>10500</v>
          </cell>
          <cell r="B29" t="str">
            <v>ESCAVACAO MANUAL EM TERRA</v>
          </cell>
        </row>
        <row r="30">
          <cell r="A30">
            <v>10501</v>
          </cell>
          <cell r="B30" t="str">
            <v>ESCAVACAO MANUAL - PROFUNDIDADE ATE 1.80 M</v>
          </cell>
          <cell r="C30" t="str">
            <v>M3</v>
          </cell>
        </row>
        <row r="31">
          <cell r="A31">
            <v>10502</v>
          </cell>
          <cell r="B31" t="str">
            <v>ESCAVACAO MANUAL - PROFUNDIDADE ALEM DE 1.80 M</v>
          </cell>
          <cell r="C31" t="str">
            <v>M3</v>
          </cell>
        </row>
        <row r="32">
          <cell r="A32">
            <v>10599</v>
          </cell>
          <cell r="B32" t="str">
            <v>ESCAVACOES MANUAIS EM TERRA</v>
          </cell>
          <cell r="C32" t="str">
            <v>MV</v>
          </cell>
        </row>
        <row r="33">
          <cell r="A33">
            <v>10600</v>
          </cell>
          <cell r="B33" t="str">
            <v>APILOAMENTO E ATERRO DE CAVAS</v>
          </cell>
        </row>
        <row r="34">
          <cell r="A34">
            <v>10601</v>
          </cell>
          <cell r="B34" t="str">
            <v>PARA SIMPLES REGULARIZACAO</v>
          </cell>
          <cell r="C34" t="str">
            <v>M2</v>
          </cell>
        </row>
        <row r="35">
          <cell r="A35">
            <v>10605</v>
          </cell>
          <cell r="B35" t="str">
            <v>ATERRO INTERNO APILOADO</v>
          </cell>
          <cell r="C35" t="str">
            <v>M3</v>
          </cell>
        </row>
        <row r="36">
          <cell r="A36">
            <v>10699</v>
          </cell>
          <cell r="B36" t="str">
            <v>APILOAMENTO E ATERRO DE CAVAS</v>
          </cell>
          <cell r="C36" t="str">
            <v>MV</v>
          </cell>
        </row>
        <row r="37">
          <cell r="A37">
            <v>10700</v>
          </cell>
          <cell r="B37" t="str">
            <v>LASTRO DE PEDRA BRITADA OU DE CONCRETO SIMPLES</v>
          </cell>
        </row>
        <row r="38">
          <cell r="A38">
            <v>10702</v>
          </cell>
          <cell r="B38" t="str">
            <v>LASTRO DE PEDRA BRITADA - 5CM</v>
          </cell>
          <cell r="C38" t="str">
            <v>M2</v>
          </cell>
        </row>
        <row r="39">
          <cell r="A39">
            <v>10710</v>
          </cell>
          <cell r="B39" t="str">
            <v>LASTRO DE CONCRETO - 5 CM</v>
          </cell>
          <cell r="C39" t="str">
            <v>M2</v>
          </cell>
        </row>
        <row r="40">
          <cell r="A40">
            <v>10799</v>
          </cell>
          <cell r="B40" t="str">
            <v>LASTROS</v>
          </cell>
          <cell r="C40" t="str">
            <v>MV</v>
          </cell>
        </row>
        <row r="41">
          <cell r="A41">
            <v>10800</v>
          </cell>
          <cell r="B41" t="str">
            <v>DRENAGEM DO TERRENO</v>
          </cell>
        </row>
        <row r="42">
          <cell r="A42">
            <v>10816</v>
          </cell>
          <cell r="B42" t="str">
            <v>TUBO DE PVC RIGIDO JUNTA ELASTICA DN 100MM (4") CLASSE A INCL CONEX</v>
          </cell>
          <cell r="C42" t="str">
            <v>M</v>
          </cell>
        </row>
        <row r="43">
          <cell r="A43">
            <v>10817</v>
          </cell>
          <cell r="B43" t="str">
            <v>TUBO DE PVC RIGIDO JUNTA ELASTICA DN 150MM (6") CLASSE A INCL CONEX</v>
          </cell>
          <cell r="C43" t="str">
            <v>M</v>
          </cell>
        </row>
        <row r="44">
          <cell r="A44">
            <v>10820</v>
          </cell>
          <cell r="B44" t="str">
            <v>TUBO DE CONCRETO - CLASSE C1 - DN 300MM</v>
          </cell>
          <cell r="C44" t="str">
            <v>M</v>
          </cell>
        </row>
        <row r="45">
          <cell r="A45">
            <v>10821</v>
          </cell>
          <cell r="B45" t="str">
            <v>TUBO DE CONCRETO - CLASSE C1 - DN 400MM</v>
          </cell>
          <cell r="C45" t="str">
            <v>M</v>
          </cell>
        </row>
        <row r="46">
          <cell r="A46">
            <v>10822</v>
          </cell>
          <cell r="B46" t="str">
            <v>TUBO DE CONCRETO - CLASSE C1 - DN 500MM</v>
          </cell>
          <cell r="C46" t="str">
            <v>M</v>
          </cell>
        </row>
        <row r="47">
          <cell r="A47">
            <v>10823</v>
          </cell>
          <cell r="B47" t="str">
            <v>TUBO DE CONCRETO - CLASSE C1 - DN 600MM</v>
          </cell>
          <cell r="C47" t="str">
            <v>M</v>
          </cell>
        </row>
        <row r="48">
          <cell r="A48">
            <v>10824</v>
          </cell>
          <cell r="B48" t="str">
            <v>TUBO DE CONCRETO - CLASSE CA1 - DN 700MM</v>
          </cell>
          <cell r="C48" t="str">
            <v>M</v>
          </cell>
        </row>
        <row r="49">
          <cell r="A49">
            <v>10825</v>
          </cell>
          <cell r="B49" t="str">
            <v>TUBO DE CONCRETO - CLASSE CA1 - DN 800MM</v>
          </cell>
          <cell r="C49" t="str">
            <v>M</v>
          </cell>
        </row>
        <row r="50">
          <cell r="A50">
            <v>10826</v>
          </cell>
          <cell r="B50" t="str">
            <v>TUBO DE CONCRETO - CLASSE CA1 - DN 900MM</v>
          </cell>
          <cell r="C50" t="str">
            <v>M</v>
          </cell>
        </row>
        <row r="51">
          <cell r="A51">
            <v>10827</v>
          </cell>
          <cell r="B51" t="str">
            <v>TUBO DE CONCRETO - CLASSE CA1 - DN 1000MM</v>
          </cell>
          <cell r="C51" t="str">
            <v>M</v>
          </cell>
        </row>
        <row r="52">
          <cell r="A52">
            <v>10828</v>
          </cell>
          <cell r="B52" t="str">
            <v>TUBO DE CONCRETO - CLASSE CA1 - DN 1100MM</v>
          </cell>
          <cell r="C52" t="str">
            <v>M</v>
          </cell>
        </row>
        <row r="53">
          <cell r="A53">
            <v>10829</v>
          </cell>
          <cell r="B53" t="str">
            <v>TUBO DE CONCRETO - CLASSE CA1 - DN 1200MM</v>
          </cell>
          <cell r="C53" t="str">
            <v>M</v>
          </cell>
        </row>
        <row r="54">
          <cell r="A54">
            <v>10832</v>
          </cell>
          <cell r="B54" t="str">
            <v>TUBO DRENO PLASTICO CORRUGADO PERFURADO DE 100MM EM BARRAS</v>
          </cell>
          <cell r="C54" t="str">
            <v>M</v>
          </cell>
        </row>
        <row r="55">
          <cell r="A55">
            <v>10833</v>
          </cell>
          <cell r="B55" t="str">
            <v>TUBO DRENO PLASTICO CORRUGADO PERFURADO DE 150MM EM BARRAS</v>
          </cell>
          <cell r="C55" t="str">
            <v>M</v>
          </cell>
        </row>
        <row r="56">
          <cell r="A56">
            <v>10834</v>
          </cell>
          <cell r="B56" t="str">
            <v>MANTA GEOTEXTIL DE 200 GR/M2</v>
          </cell>
          <cell r="C56" t="str">
            <v>M2</v>
          </cell>
        </row>
        <row r="57">
          <cell r="A57">
            <v>10835</v>
          </cell>
          <cell r="B57" t="str">
            <v>MANTA GEOTEXTIL DE 300 GR/M2</v>
          </cell>
          <cell r="C57" t="str">
            <v>M2</v>
          </cell>
        </row>
        <row r="58">
          <cell r="A58">
            <v>10836</v>
          </cell>
          <cell r="B58" t="str">
            <v>MANTA GEOTEXTIL DE 600 GR/M2</v>
          </cell>
          <cell r="C58" t="str">
            <v>M2</v>
          </cell>
        </row>
        <row r="59">
          <cell r="A59">
            <v>10840</v>
          </cell>
          <cell r="B59" t="str">
            <v>ENVOLVIMENTO DE DRENOS COM PEDRA BRITADA</v>
          </cell>
          <cell r="C59" t="str">
            <v>M3</v>
          </cell>
        </row>
        <row r="60">
          <cell r="A60">
            <v>10841</v>
          </cell>
          <cell r="B60" t="str">
            <v>ENVOLVIMENTO DE DRENOS COM AREIA GROSSA</v>
          </cell>
          <cell r="C60" t="str">
            <v>M3</v>
          </cell>
        </row>
        <row r="61">
          <cell r="A61">
            <v>10844</v>
          </cell>
          <cell r="B61" t="str">
            <v>FORNEC E INST DE DHP EM FUROS DE 100MM C/TUBO PVC 1 1/2" INCL TXS INST</v>
          </cell>
          <cell r="C61" t="str">
            <v>M</v>
          </cell>
        </row>
        <row r="62">
          <cell r="A62">
            <v>10845</v>
          </cell>
          <cell r="B62" t="str">
            <v>FORNEC E INST DE DHP EM FUROS DE 100MM C/TUBO PVC 2" INCL TXS INST</v>
          </cell>
          <cell r="C62" t="str">
            <v>M</v>
          </cell>
        </row>
        <row r="63">
          <cell r="A63">
            <v>10850</v>
          </cell>
          <cell r="B63" t="str">
            <v>CAIXA DE LIGACAO OU INSPECAO - ALVENARIA DE 1/2 TIJOLO REVESTIDA</v>
          </cell>
          <cell r="C63" t="str">
            <v>M2</v>
          </cell>
        </row>
        <row r="64">
          <cell r="A64">
            <v>10851</v>
          </cell>
          <cell r="B64" t="str">
            <v>CAIXA DE LIGACAO OU INSPECAO - ALVENARIA DE 1 TIJOLO REVESTIDA</v>
          </cell>
          <cell r="C64" t="str">
            <v>M2</v>
          </cell>
        </row>
        <row r="65">
          <cell r="A65">
            <v>10852</v>
          </cell>
          <cell r="B65" t="str">
            <v>CAIXA DE LIGACAO OU INSPECAO - TAMPA DE CONCRETO ARMADO</v>
          </cell>
          <cell r="C65" t="str">
            <v>M2</v>
          </cell>
        </row>
        <row r="66">
          <cell r="A66">
            <v>10860</v>
          </cell>
          <cell r="B66" t="str">
            <v>TUBO DRENO PEAD CORRUG PERF DN 65MM EM ROLOS</v>
          </cell>
          <cell r="C66" t="str">
            <v>M</v>
          </cell>
        </row>
        <row r="67">
          <cell r="A67">
            <v>10861</v>
          </cell>
          <cell r="B67" t="str">
            <v>TUBO DRENO PEAD CORRUG PERF DN 80MM EM ROLO</v>
          </cell>
          <cell r="C67" t="str">
            <v>M</v>
          </cell>
        </row>
        <row r="68">
          <cell r="A68">
            <v>10862</v>
          </cell>
          <cell r="B68" t="str">
            <v>TUBO DRENO PEAD CORRUG PERF DN 100MM EM ROLO</v>
          </cell>
          <cell r="C68" t="str">
            <v>M</v>
          </cell>
        </row>
        <row r="69">
          <cell r="A69">
            <v>10863</v>
          </cell>
          <cell r="B69" t="str">
            <v>TUBO DRENO PEAD CORRUG PERF DN 170MM EM ROLO</v>
          </cell>
          <cell r="C69" t="str">
            <v>M</v>
          </cell>
        </row>
        <row r="70">
          <cell r="A70">
            <v>10864</v>
          </cell>
          <cell r="B70" t="str">
            <v>TUBO DRENO PEAD CORRUG PERF P/ PAISAGISMO DN 65MM EM ROLO</v>
          </cell>
          <cell r="C70" t="str">
            <v>M</v>
          </cell>
        </row>
        <row r="71">
          <cell r="A71">
            <v>10865</v>
          </cell>
          <cell r="B71" t="str">
            <v>TUBO DRENO PEAD CORRUG PERF P/ PAISAGISMO DN 110MM EM ROLO</v>
          </cell>
          <cell r="C71" t="str">
            <v>M</v>
          </cell>
        </row>
        <row r="72">
          <cell r="A72">
            <v>10899</v>
          </cell>
          <cell r="B72" t="str">
            <v>SERVICOS EM DRENAGEM DO TERRENO</v>
          </cell>
          <cell r="C72" t="str">
            <v>MV</v>
          </cell>
        </row>
        <row r="73">
          <cell r="A73">
            <v>15000</v>
          </cell>
          <cell r="B73" t="str">
            <v>DEMOLICOES</v>
          </cell>
        </row>
        <row r="74">
          <cell r="A74">
            <v>15099</v>
          </cell>
          <cell r="B74" t="str">
            <v>DEMOLICOES</v>
          </cell>
          <cell r="C74" t="str">
            <v>MV</v>
          </cell>
        </row>
        <row r="75">
          <cell r="A75">
            <v>16000</v>
          </cell>
          <cell r="B75" t="str">
            <v>RETIRADAS</v>
          </cell>
        </row>
        <row r="76">
          <cell r="A76">
            <v>16099</v>
          </cell>
          <cell r="B76" t="str">
            <v>RETIRADAS</v>
          </cell>
          <cell r="C76" t="str">
            <v>MV</v>
          </cell>
        </row>
        <row r="77">
          <cell r="A77">
            <v>17000</v>
          </cell>
          <cell r="B77" t="str">
            <v>RECOLOCACOES</v>
          </cell>
        </row>
        <row r="78">
          <cell r="A78">
            <v>17099</v>
          </cell>
          <cell r="B78" t="str">
            <v>RECOLOCACOES</v>
          </cell>
          <cell r="C78" t="str">
            <v>MV</v>
          </cell>
        </row>
        <row r="79">
          <cell r="A79">
            <v>18000</v>
          </cell>
          <cell r="B79" t="str">
            <v>CONSERVACAO - SERVICOS PRELIMINARES</v>
          </cell>
        </row>
        <row r="80">
          <cell r="A80">
            <v>18099</v>
          </cell>
          <cell r="B80" t="str">
            <v>SERVICOS PARCIAIS</v>
          </cell>
          <cell r="C80" t="str">
            <v>MV</v>
          </cell>
        </row>
        <row r="81">
          <cell r="A81">
            <v>20000</v>
          </cell>
          <cell r="B81" t="str">
            <v>INFRA ESTRUTURA</v>
          </cell>
        </row>
        <row r="82">
          <cell r="A82">
            <v>20100</v>
          </cell>
          <cell r="B82" t="str">
            <v>ESCAVACAO</v>
          </cell>
        </row>
        <row r="83">
          <cell r="A83">
            <v>20101</v>
          </cell>
          <cell r="B83" t="str">
            <v>ESCAVACAO MANUAL - PROFUNDIDADE ATE 1.80 M</v>
          </cell>
          <cell r="C83" t="str">
            <v>M3</v>
          </cell>
        </row>
        <row r="84">
          <cell r="A84">
            <v>20102</v>
          </cell>
          <cell r="B84" t="str">
            <v>ESCAVACAO MANUAL - PROFUNDIDADE ALEM DE 1.80 M</v>
          </cell>
          <cell r="C84" t="str">
            <v>M3</v>
          </cell>
        </row>
        <row r="85">
          <cell r="A85">
            <v>20105</v>
          </cell>
          <cell r="B85" t="str">
            <v>ESCORAMENTO DE TERRA CONTINUO</v>
          </cell>
          <cell r="C85" t="str">
            <v>M2</v>
          </cell>
        </row>
        <row r="86">
          <cell r="A86">
            <v>20106</v>
          </cell>
          <cell r="B86" t="str">
            <v>ESCORAMENTO DE TERRA DESCONTINUO</v>
          </cell>
          <cell r="C86" t="str">
            <v>M2</v>
          </cell>
        </row>
        <row r="87">
          <cell r="A87">
            <v>20110</v>
          </cell>
          <cell r="B87" t="str">
            <v>APILOAMENTO PARA SIMPLES REGULARIZACAO</v>
          </cell>
          <cell r="C87" t="str">
            <v>M2</v>
          </cell>
        </row>
        <row r="88">
          <cell r="A88">
            <v>20112</v>
          </cell>
          <cell r="B88" t="str">
            <v>LASTRO DE PEDRA BRITADA - 5CM</v>
          </cell>
          <cell r="C88" t="str">
            <v>M2</v>
          </cell>
        </row>
        <row r="89">
          <cell r="A89">
            <v>20115</v>
          </cell>
          <cell r="B89" t="str">
            <v>LASTRO DE CONCRETO - 5 CM</v>
          </cell>
          <cell r="C89" t="str">
            <v>M2</v>
          </cell>
        </row>
        <row r="90">
          <cell r="A90">
            <v>20125</v>
          </cell>
          <cell r="B90" t="str">
            <v>ATERRO INTERNO APILOADO</v>
          </cell>
          <cell r="C90" t="str">
            <v>M3</v>
          </cell>
        </row>
        <row r="91">
          <cell r="A91">
            <v>20127</v>
          </cell>
          <cell r="B91" t="str">
            <v>REATERRO COM ADICAO DE 2% DE CIMENTO</v>
          </cell>
          <cell r="C91" t="str">
            <v>M3</v>
          </cell>
        </row>
        <row r="92">
          <cell r="A92">
            <v>20199</v>
          </cell>
          <cell r="B92" t="str">
            <v>ESCAVACOES</v>
          </cell>
          <cell r="C92" t="str">
            <v>MV</v>
          </cell>
        </row>
        <row r="93">
          <cell r="A93">
            <v>20200</v>
          </cell>
          <cell r="B93" t="str">
            <v>FUNDACAO PROFUNDA</v>
          </cell>
        </row>
        <row r="94">
          <cell r="A94">
            <v>20201</v>
          </cell>
          <cell r="B94" t="str">
            <v>TUBULOES: ESCAVACAO MANUAL - DIAMETRO DE 70CM</v>
          </cell>
          <cell r="C94" t="str">
            <v>M3</v>
          </cell>
        </row>
        <row r="95">
          <cell r="A95">
            <v>20202</v>
          </cell>
          <cell r="B95" t="str">
            <v>TUBULOES: ESCAVACAO MECANICA - DIAMETRO DE 50CM</v>
          </cell>
          <cell r="C95" t="str">
            <v>M</v>
          </cell>
        </row>
        <row r="96">
          <cell r="A96">
            <v>20203</v>
          </cell>
          <cell r="B96" t="str">
            <v>TUBULOES: ESCAVACAO MECANICA - DIAMETRO DE 60CM</v>
          </cell>
          <cell r="C96" t="str">
            <v>M</v>
          </cell>
        </row>
        <row r="97">
          <cell r="A97">
            <v>20217</v>
          </cell>
          <cell r="B97" t="str">
            <v>TUBULÕES : CONCRETO FCK 20 MPA PARA BASE E FUSTE</v>
          </cell>
          <cell r="C97" t="str">
            <v>M3</v>
          </cell>
        </row>
        <row r="98">
          <cell r="A98">
            <v>20221</v>
          </cell>
          <cell r="B98" t="str">
            <v>ACO CA-50 (A OU B) FYK = 500 MPA</v>
          </cell>
          <cell r="C98" t="str">
            <v>KG</v>
          </cell>
        </row>
        <row r="99">
          <cell r="A99">
            <v>20225</v>
          </cell>
          <cell r="B99" t="str">
            <v>BROCA DE CONCRETO DE DIAMETRO 20CM - INCL ARRANQUES</v>
          </cell>
          <cell r="C99" t="str">
            <v>M</v>
          </cell>
        </row>
        <row r="100">
          <cell r="A100">
            <v>20226</v>
          </cell>
          <cell r="B100" t="str">
            <v>BROCA DE CONCRETO DE DIAMETRO 25CM - INCL ARRANQUES</v>
          </cell>
          <cell r="C100" t="str">
            <v>M</v>
          </cell>
        </row>
        <row r="101">
          <cell r="A101">
            <v>20227</v>
          </cell>
          <cell r="B101" t="str">
            <v>BROCA DE CONCRETO DE DIAMETRO 30CM - INCL ARRANQUES</v>
          </cell>
          <cell r="C101" t="str">
            <v>M</v>
          </cell>
        </row>
        <row r="102">
          <cell r="A102">
            <v>20235</v>
          </cell>
          <cell r="B102" t="str">
            <v>ESTACAS TIPO STRAUSS DIAM 25CM CAPACIDADE ATE 20 TF</v>
          </cell>
          <cell r="C102" t="str">
            <v>M</v>
          </cell>
        </row>
        <row r="103">
          <cell r="A103">
            <v>20236</v>
          </cell>
          <cell r="B103" t="str">
            <v>ESTACAS TIPO STRAUSS DIAM 32CM CAPACIDADE ATE 30 TF</v>
          </cell>
          <cell r="C103" t="str">
            <v>M</v>
          </cell>
        </row>
        <row r="104">
          <cell r="A104">
            <v>20237</v>
          </cell>
          <cell r="B104" t="str">
            <v>ESTACAS TIPO STRAUSS DIAM 38CM CAPACIDADE ATE 40 TF</v>
          </cell>
          <cell r="C104" t="str">
            <v>M</v>
          </cell>
        </row>
        <row r="105">
          <cell r="A105">
            <v>20238</v>
          </cell>
          <cell r="B105" t="str">
            <v>ESTACAS TIPO STRAUSS DIAM 45CM CAPACIDADE ATE 60 TF</v>
          </cell>
          <cell r="C105" t="str">
            <v>M</v>
          </cell>
        </row>
        <row r="106">
          <cell r="A106">
            <v>20239</v>
          </cell>
          <cell r="B106" t="str">
            <v>ESTACAS TIPO STRAUSS DIAM 55CM CAPACIDADE ATE 90 TF</v>
          </cell>
          <cell r="C106" t="str">
            <v>M</v>
          </cell>
        </row>
        <row r="107">
          <cell r="A107">
            <v>20245</v>
          </cell>
          <cell r="B107" t="str">
            <v>ESTACA ESCAVADA MECANICAMENTE DIAM 25CM CAPACIDADE ATE 20 TF</v>
          </cell>
          <cell r="C107" t="str">
            <v>M</v>
          </cell>
        </row>
        <row r="108">
          <cell r="A108">
            <v>20246</v>
          </cell>
          <cell r="B108" t="str">
            <v>ESTACA ESCAVADA MECANICAMENTE DIAM 30CM CAPACIDADE ATE 30 TF</v>
          </cell>
          <cell r="C108" t="str">
            <v>M</v>
          </cell>
        </row>
        <row r="109">
          <cell r="A109">
            <v>20247</v>
          </cell>
          <cell r="B109" t="str">
            <v>ESTACA ESCAVADA MECANICAMENTE DIAM 35CM CAPACIDADE ATE 40 TF</v>
          </cell>
          <cell r="C109" t="str">
            <v>M</v>
          </cell>
        </row>
        <row r="110">
          <cell r="A110">
            <v>20251</v>
          </cell>
          <cell r="B110" t="str">
            <v>ESTACA PRE-MOLD CONC SECAO MIN 225 CM2 P/ATE 15 TF</v>
          </cell>
          <cell r="C110" t="str">
            <v>M</v>
          </cell>
        </row>
        <row r="111">
          <cell r="A111">
            <v>20252</v>
          </cell>
          <cell r="B111" t="str">
            <v>ESTACA PRE-MOLD CONC SECAO MIN 289 CM2 P/ATE 20 TF</v>
          </cell>
          <cell r="C111" t="str">
            <v>M</v>
          </cell>
        </row>
        <row r="112">
          <cell r="A112">
            <v>20253</v>
          </cell>
          <cell r="B112" t="str">
            <v>ESTACA PRE-MOLD CONC SECAO MIN 314 CM2 P/ATE 25 TF</v>
          </cell>
          <cell r="C112" t="str">
            <v>M</v>
          </cell>
        </row>
        <row r="113">
          <cell r="A113">
            <v>20254</v>
          </cell>
          <cell r="B113" t="str">
            <v>ESTACA PRE-MOLD CONC SECAO MIN 415 CM2 P/ATE 30 TF</v>
          </cell>
          <cell r="C113" t="str">
            <v>M</v>
          </cell>
        </row>
        <row r="114">
          <cell r="A114">
            <v>20255</v>
          </cell>
          <cell r="B114" t="str">
            <v>ESTACA PRE-MOLD CONC SECAO MIN 531 CM2 P/ATE 40 TF</v>
          </cell>
          <cell r="C114" t="str">
            <v>M</v>
          </cell>
        </row>
        <row r="115">
          <cell r="A115">
            <v>20256</v>
          </cell>
          <cell r="B115" t="str">
            <v>ESTACA PRE-MOLD CONC SECAO MIN 616 CM2 P/ATE 50 TF</v>
          </cell>
          <cell r="C115" t="str">
            <v>M</v>
          </cell>
        </row>
        <row r="116">
          <cell r="A116">
            <v>20257</v>
          </cell>
          <cell r="B116" t="str">
            <v>ESTACA PRE-MOLD CONC SECAO MIN 855 CM2 P/ATE 70 TF</v>
          </cell>
          <cell r="C116" t="str">
            <v>M</v>
          </cell>
        </row>
        <row r="117">
          <cell r="A117">
            <v>20260</v>
          </cell>
          <cell r="B117" t="str">
            <v>ESTACA RAIZ DN 150MM - CAPACIDADE ATE 25 TF</v>
          </cell>
          <cell r="C117" t="str">
            <v>M</v>
          </cell>
        </row>
        <row r="118">
          <cell r="A118">
            <v>20261</v>
          </cell>
          <cell r="B118" t="str">
            <v>ESTACA RAIZ DN 160MM - CAPACIDADE ATE 30 TF</v>
          </cell>
          <cell r="C118" t="str">
            <v>M</v>
          </cell>
        </row>
        <row r="119">
          <cell r="A119">
            <v>20262</v>
          </cell>
          <cell r="B119" t="str">
            <v>ESTACA RAIZ DN 200MM - CAPACIDADE ATE 50 TF</v>
          </cell>
          <cell r="C119" t="str">
            <v>M</v>
          </cell>
        </row>
        <row r="120">
          <cell r="A120">
            <v>20263</v>
          </cell>
          <cell r="B120" t="str">
            <v>ESTACA RAIZ DN 250MM - CAPACIDADE ATE 70 TF</v>
          </cell>
          <cell r="C120" t="str">
            <v>M</v>
          </cell>
        </row>
        <row r="121">
          <cell r="A121">
            <v>20264</v>
          </cell>
          <cell r="B121" t="str">
            <v>ESTACA RAIZ DN 310MM - CAPACIDADE ATE 100 TF</v>
          </cell>
          <cell r="C121" t="str">
            <v>M</v>
          </cell>
        </row>
        <row r="122">
          <cell r="A122">
            <v>20265</v>
          </cell>
          <cell r="B122" t="str">
            <v>ESTACA RAIZ DN 410MM - CAPACIDADE ATE 140 TF</v>
          </cell>
          <cell r="C122" t="str">
            <v>M</v>
          </cell>
        </row>
        <row r="123">
          <cell r="A123">
            <v>20270</v>
          </cell>
          <cell r="B123" t="str">
            <v>ESTACA TIPO HELICE DN 25CM PARA CARGAS ATE 25 TF</v>
          </cell>
          <cell r="C123" t="str">
            <v>M</v>
          </cell>
        </row>
        <row r="124">
          <cell r="A124">
            <v>20271</v>
          </cell>
          <cell r="B124" t="str">
            <v>ESTACA TIPO HELICE DN 30CM PARA CARGAS ATE 35 TF</v>
          </cell>
          <cell r="C124" t="str">
            <v>M</v>
          </cell>
        </row>
        <row r="125">
          <cell r="A125">
            <v>20272</v>
          </cell>
          <cell r="B125" t="str">
            <v>ESTACA TIPO HELICE DN 35CM PARA CARGAS ATE 50 TF</v>
          </cell>
          <cell r="C125" t="str">
            <v>M</v>
          </cell>
        </row>
        <row r="126">
          <cell r="A126">
            <v>20273</v>
          </cell>
          <cell r="B126" t="str">
            <v>ESTACA TIPO HELICE DN 40CM PARA CARGAS ATE 60 TF</v>
          </cell>
          <cell r="C126" t="str">
            <v>M</v>
          </cell>
        </row>
        <row r="127">
          <cell r="A127">
            <v>20274</v>
          </cell>
          <cell r="B127" t="str">
            <v>ESTACA TIPO HELICE DN 50CM PARA CARGAS ATE 100 TF</v>
          </cell>
          <cell r="C127" t="str">
            <v>M</v>
          </cell>
        </row>
        <row r="128">
          <cell r="A128">
            <v>20275</v>
          </cell>
          <cell r="B128" t="str">
            <v>ESTACA TIPO HELICE DN 60CM PARA CARGAS ATE 150 TF</v>
          </cell>
          <cell r="C128" t="str">
            <v>M</v>
          </cell>
        </row>
        <row r="129">
          <cell r="A129">
            <v>20276</v>
          </cell>
          <cell r="B129" t="str">
            <v>ESTACA TIPO HELICE DN 70CM PARA CARGAS ATE 200 TF</v>
          </cell>
          <cell r="C129" t="str">
            <v>M</v>
          </cell>
        </row>
        <row r="130">
          <cell r="A130">
            <v>20277</v>
          </cell>
          <cell r="B130" t="str">
            <v>ESTACA TIPO HELICE DN 80CM PARA CARGAS ATE 250 TF</v>
          </cell>
          <cell r="C130" t="str">
            <v>M</v>
          </cell>
        </row>
        <row r="131">
          <cell r="A131">
            <v>20278</v>
          </cell>
          <cell r="B131" t="str">
            <v>ESTACA TIPO HELICE DN 90CM PARA CARGAS ATE 300 TF</v>
          </cell>
          <cell r="C131" t="str">
            <v>M</v>
          </cell>
        </row>
        <row r="132">
          <cell r="A132">
            <v>20294</v>
          </cell>
          <cell r="B132" t="str">
            <v>TAXA DE MOBILIZACAO DE EQUIPAMENTO PARA ESTACA TIPO HELICE</v>
          </cell>
          <cell r="C132" t="str">
            <v>UN</v>
          </cell>
        </row>
        <row r="133">
          <cell r="A133">
            <v>20295</v>
          </cell>
          <cell r="B133" t="str">
            <v>EMENDA COM ANEIS SOLDADOS PARA ESTACA</v>
          </cell>
          <cell r="C133" t="str">
            <v>UN</v>
          </cell>
        </row>
        <row r="134">
          <cell r="A134">
            <v>20297</v>
          </cell>
          <cell r="B134" t="str">
            <v>TAXA DE MOBILIZACAO DE EQUIPAMENTO - ESCATAS PRE-MOLDADAS</v>
          </cell>
          <cell r="C134" t="str">
            <v>UN</v>
          </cell>
        </row>
        <row r="135">
          <cell r="A135">
            <v>20298</v>
          </cell>
          <cell r="B135" t="str">
            <v>TAXA DE MOBILIZACAO DE EQUIPAMENTOS - ESCATAS STRAUSS</v>
          </cell>
          <cell r="C135" t="str">
            <v>UN</v>
          </cell>
        </row>
        <row r="136">
          <cell r="A136">
            <v>20299</v>
          </cell>
          <cell r="B136" t="str">
            <v>FUNDACOES PROFUNDAS</v>
          </cell>
          <cell r="C136" t="str">
            <v>MV</v>
          </cell>
        </row>
        <row r="137">
          <cell r="A137">
            <v>20300</v>
          </cell>
          <cell r="B137" t="str">
            <v>FORMA</v>
          </cell>
        </row>
        <row r="138">
          <cell r="A138">
            <v>20301</v>
          </cell>
          <cell r="B138" t="str">
            <v>FORMA DE MADEIRA MACICA</v>
          </cell>
          <cell r="C138" t="str">
            <v>M2</v>
          </cell>
        </row>
        <row r="139">
          <cell r="A139">
            <v>20399</v>
          </cell>
          <cell r="B139" t="str">
            <v>FORMAS</v>
          </cell>
          <cell r="C139" t="str">
            <v>MV</v>
          </cell>
        </row>
        <row r="140">
          <cell r="A140">
            <v>20400</v>
          </cell>
          <cell r="B140" t="str">
            <v>ARMADURA</v>
          </cell>
        </row>
        <row r="141">
          <cell r="A141">
            <v>20402</v>
          </cell>
          <cell r="B141" t="str">
            <v>ACO CA 50 (A OU B) FYK= 500 M PA</v>
          </cell>
          <cell r="C141" t="str">
            <v>KG</v>
          </cell>
        </row>
        <row r="142">
          <cell r="A142">
            <v>20403</v>
          </cell>
          <cell r="B142" t="str">
            <v>ACO CA 60 (A OU B) FYK= 600 M PA</v>
          </cell>
          <cell r="C142" t="str">
            <v>KG</v>
          </cell>
        </row>
        <row r="143">
          <cell r="A143">
            <v>20405</v>
          </cell>
          <cell r="B143" t="str">
            <v>TELA ARMADURA (MALHA ACO CA 60 FYK= 600 M PA)</v>
          </cell>
          <cell r="C143" t="str">
            <v>KG</v>
          </cell>
        </row>
        <row r="144">
          <cell r="A144">
            <v>20499</v>
          </cell>
          <cell r="B144" t="str">
            <v>ARMADURAS</v>
          </cell>
          <cell r="C144" t="str">
            <v>MV</v>
          </cell>
        </row>
        <row r="145">
          <cell r="A145">
            <v>20500</v>
          </cell>
          <cell r="B145" t="str">
            <v>CONCRETO</v>
          </cell>
        </row>
        <row r="146">
          <cell r="A146">
            <v>20514</v>
          </cell>
          <cell r="B146" t="str">
            <v>CONCRETO DOSADO E LANCADO FCK= 20 M PA</v>
          </cell>
          <cell r="C146" t="str">
            <v>M3</v>
          </cell>
        </row>
        <row r="147">
          <cell r="A147">
            <v>20518</v>
          </cell>
          <cell r="B147" t="str">
            <v>CONCRETO DOSADO E LANCADO FCK=25MPA</v>
          </cell>
          <cell r="C147" t="str">
            <v>M3</v>
          </cell>
        </row>
        <row r="148">
          <cell r="A148">
            <v>20519</v>
          </cell>
          <cell r="B148" t="str">
            <v>CONCRETO DOSADO E LANCADO FCK=30MPA</v>
          </cell>
          <cell r="C148" t="str">
            <v>M3</v>
          </cell>
        </row>
        <row r="149">
          <cell r="A149">
            <v>20524</v>
          </cell>
          <cell r="B149" t="str">
            <v>CONCRETO DOSADO,BOMBEADO E LANCADO FCK= 20 M PA</v>
          </cell>
          <cell r="C149" t="str">
            <v>M3</v>
          </cell>
        </row>
        <row r="150">
          <cell r="A150">
            <v>20528</v>
          </cell>
          <cell r="B150" t="str">
            <v>CONCRETO DOSADO,BOMBEADO E LANCADO FCK=25MPA</v>
          </cell>
          <cell r="C150" t="str">
            <v>M3</v>
          </cell>
        </row>
        <row r="151">
          <cell r="A151">
            <v>20529</v>
          </cell>
          <cell r="B151" t="str">
            <v>CONCRETO DOSADO, BOMBEADO E LANCADO FCK=30MPA</v>
          </cell>
          <cell r="C151" t="str">
            <v>M3</v>
          </cell>
        </row>
        <row r="152">
          <cell r="A152">
            <v>20550</v>
          </cell>
          <cell r="B152" t="str">
            <v>CONCRETO GROUT</v>
          </cell>
          <cell r="C152" t="str">
            <v>M3</v>
          </cell>
        </row>
        <row r="153">
          <cell r="A153">
            <v>20598</v>
          </cell>
          <cell r="B153" t="str">
            <v>FORNECIMENTO E MONTAGEM DE ESTRUTURA PRE-MOLDADA DE CONCRETO</v>
          </cell>
          <cell r="C153" t="str">
            <v>M3</v>
          </cell>
        </row>
        <row r="154">
          <cell r="A154">
            <v>20599</v>
          </cell>
          <cell r="B154" t="str">
            <v>CONCRETOS</v>
          </cell>
          <cell r="C154" t="str">
            <v>MV</v>
          </cell>
        </row>
        <row r="155">
          <cell r="A155">
            <v>20600</v>
          </cell>
          <cell r="B155" t="str">
            <v>EMBASAMENTO</v>
          </cell>
        </row>
        <row r="156">
          <cell r="A156">
            <v>20601</v>
          </cell>
          <cell r="B156" t="str">
            <v>ALVENARIA DE FUNDACAO E EMBASAMENTO COM TIJ MACICOS COMUNS</v>
          </cell>
          <cell r="C156" t="str">
            <v>M3</v>
          </cell>
        </row>
        <row r="157">
          <cell r="A157">
            <v>20614</v>
          </cell>
          <cell r="B157" t="str">
            <v>ALVENARIA DE FUNDACAO E EMBASAMENTO COM BLOCOS DE CONCRETO</v>
          </cell>
          <cell r="C157" t="str">
            <v>M3</v>
          </cell>
        </row>
        <row r="158">
          <cell r="A158">
            <v>20615</v>
          </cell>
          <cell r="B158" t="str">
            <v>ALVENARIA DE FUNDACAO E EMBASAMENTO COM BLOCOS DE CONCRETO ESTRUTURAL</v>
          </cell>
          <cell r="C158" t="str">
            <v>M3</v>
          </cell>
        </row>
        <row r="159">
          <cell r="A159">
            <v>20616</v>
          </cell>
          <cell r="B159" t="str">
            <v>ALVENARIA DE FUNDACAO E EMBASAMENTO COM BLOCOS CERAMICOS PORTANTE</v>
          </cell>
          <cell r="C159" t="str">
            <v>M3</v>
          </cell>
        </row>
        <row r="160">
          <cell r="A160">
            <v>20617</v>
          </cell>
          <cell r="B160" t="str">
            <v>ALVENARIA DE FUNDACAO E EMBASAMENTO COM BLOCOS CERAMICOS DE VEDACAO</v>
          </cell>
          <cell r="C160" t="str">
            <v>M3</v>
          </cell>
        </row>
        <row r="161">
          <cell r="A161">
            <v>20618</v>
          </cell>
          <cell r="B161" t="str">
            <v>ALVENARIA DE FUNDACAO E EMBASAMENTO C/ TIJOLO CERAMICO FURADO (BAIANO)</v>
          </cell>
          <cell r="C161" t="str">
            <v>M3</v>
          </cell>
        </row>
        <row r="162">
          <cell r="A162">
            <v>20619</v>
          </cell>
          <cell r="B162" t="str">
            <v>ALVENARIA DE FUNDACAO E EMBASAMENTO COM TIJOLOS LAMINADOS</v>
          </cell>
          <cell r="C162" t="str">
            <v>M3</v>
          </cell>
        </row>
        <row r="163">
          <cell r="A163">
            <v>20699</v>
          </cell>
          <cell r="B163" t="str">
            <v>EMBASAMENTOS</v>
          </cell>
          <cell r="C163" t="str">
            <v>MV</v>
          </cell>
        </row>
        <row r="164">
          <cell r="A164">
            <v>20700</v>
          </cell>
          <cell r="B164" t="str">
            <v>IMPERMEABILIZACOES</v>
          </cell>
        </row>
        <row r="165">
          <cell r="A165">
            <v>20701</v>
          </cell>
          <cell r="B165" t="str">
            <v>IMPERM RESP ALV EMBAS COM ARGAM CIM-AREIA 1:3 CONTENDO HIDROFUGO</v>
          </cell>
          <cell r="C165" t="str">
            <v>M2</v>
          </cell>
        </row>
        <row r="166">
          <cell r="A166">
            <v>20702</v>
          </cell>
          <cell r="B166" t="str">
            <v>IMPERM RESP ALV EMBAS C/ CIM-AREIA 1-3 HIDROFUGO/TINTA BETUMINUSA</v>
          </cell>
          <cell r="C166" t="str">
            <v>M2</v>
          </cell>
        </row>
        <row r="167">
          <cell r="A167">
            <v>20703</v>
          </cell>
          <cell r="B167" t="str">
            <v>IMPERMEABILIZACAO POR CRISTALIZACAO - SUB SOLOS</v>
          </cell>
          <cell r="C167" t="str">
            <v>M2</v>
          </cell>
        </row>
        <row r="168">
          <cell r="A168">
            <v>20799</v>
          </cell>
          <cell r="B168" t="str">
            <v>IMPERMEABILIZACOES</v>
          </cell>
          <cell r="C168" t="str">
            <v>MV</v>
          </cell>
        </row>
        <row r="169">
          <cell r="A169">
            <v>25000</v>
          </cell>
          <cell r="B169" t="str">
            <v>DEMOLICOES</v>
          </cell>
        </row>
        <row r="170">
          <cell r="A170">
            <v>25001</v>
          </cell>
          <cell r="B170" t="str">
            <v>DE CONCRETO SIMPLES (MANUAL)</v>
          </cell>
          <cell r="C170" t="str">
            <v>M3</v>
          </cell>
        </row>
        <row r="171">
          <cell r="A171">
            <v>25002</v>
          </cell>
          <cell r="B171" t="str">
            <v>LASTRO DE CONCRETO SIMPLES (MANUAL)</v>
          </cell>
          <cell r="C171" t="str">
            <v>M3</v>
          </cell>
        </row>
        <row r="172">
          <cell r="A172">
            <v>25003</v>
          </cell>
          <cell r="B172" t="str">
            <v>DE ALVENARIA DE FUNDACAO (MANUAL)</v>
          </cell>
          <cell r="C172" t="str">
            <v>M3</v>
          </cell>
        </row>
        <row r="173">
          <cell r="A173">
            <v>25099</v>
          </cell>
          <cell r="B173" t="str">
            <v>DEMOLICOES</v>
          </cell>
          <cell r="C173" t="str">
            <v>MV</v>
          </cell>
        </row>
        <row r="174">
          <cell r="A174">
            <v>26000</v>
          </cell>
          <cell r="B174" t="str">
            <v>RETIRADAS</v>
          </cell>
        </row>
        <row r="175">
          <cell r="A175">
            <v>26099</v>
          </cell>
          <cell r="B175" t="str">
            <v>RETIRADAS</v>
          </cell>
          <cell r="C175" t="str">
            <v>MV</v>
          </cell>
        </row>
        <row r="176">
          <cell r="A176">
            <v>27000</v>
          </cell>
          <cell r="B176" t="str">
            <v>RECOLOCACOES</v>
          </cell>
        </row>
        <row r="177">
          <cell r="A177">
            <v>27099</v>
          </cell>
          <cell r="B177" t="str">
            <v>RECOLOCACOES</v>
          </cell>
          <cell r="C177" t="str">
            <v>MV</v>
          </cell>
        </row>
        <row r="178">
          <cell r="A178">
            <v>28000</v>
          </cell>
          <cell r="B178" t="str">
            <v>CONSERVACAO - INFRA ESTRUTURA</v>
          </cell>
        </row>
        <row r="179">
          <cell r="A179">
            <v>28099</v>
          </cell>
          <cell r="B179" t="str">
            <v>SERVICOS DE INFRA ESTRUTURA</v>
          </cell>
          <cell r="C179" t="str">
            <v>MV</v>
          </cell>
        </row>
        <row r="180">
          <cell r="A180">
            <v>30000</v>
          </cell>
          <cell r="B180" t="str">
            <v>SUPER ESTRUTURA</v>
          </cell>
        </row>
        <row r="181">
          <cell r="A181">
            <v>30100</v>
          </cell>
          <cell r="B181" t="str">
            <v>FORMA</v>
          </cell>
        </row>
        <row r="182">
          <cell r="A182">
            <v>30101</v>
          </cell>
          <cell r="B182" t="str">
            <v>FORMAS DE MADEIRA MACICA</v>
          </cell>
          <cell r="C182" t="str">
            <v>M2</v>
          </cell>
        </row>
        <row r="183">
          <cell r="A183">
            <v>30102</v>
          </cell>
          <cell r="B183" t="str">
            <v>FORMAS PLANAS PLASTIFICADA PARA CONCRETO APARENTE</v>
          </cell>
          <cell r="C183" t="str">
            <v>M2</v>
          </cell>
        </row>
        <row r="184">
          <cell r="A184">
            <v>30103</v>
          </cell>
          <cell r="B184" t="str">
            <v>FORMAS CURVAS PLASTIFICADA PARA CONCRETO APARENTE</v>
          </cell>
          <cell r="C184" t="str">
            <v>M2</v>
          </cell>
        </row>
        <row r="185">
          <cell r="A185">
            <v>30105</v>
          </cell>
          <cell r="B185" t="str">
            <v>CIMBRAMENTO DE MADEIRA</v>
          </cell>
          <cell r="C185" t="str">
            <v>M3</v>
          </cell>
        </row>
        <row r="186">
          <cell r="A186">
            <v>30111</v>
          </cell>
          <cell r="B186" t="str">
            <v>FORMA DE TUBO DE PAPELAO DIAM. 15 CM</v>
          </cell>
          <cell r="C186" t="str">
            <v>M</v>
          </cell>
        </row>
        <row r="187">
          <cell r="A187">
            <v>30112</v>
          </cell>
          <cell r="B187" t="str">
            <v>FORMA DE TUBO DE PAPELAO DIAM. 20 CM</v>
          </cell>
          <cell r="C187" t="str">
            <v>M</v>
          </cell>
        </row>
        <row r="188">
          <cell r="A188">
            <v>30113</v>
          </cell>
          <cell r="B188" t="str">
            <v>FORMA DE TUBO DE PAPELAO DIAM. 25 CM</v>
          </cell>
          <cell r="C188" t="str">
            <v>M</v>
          </cell>
        </row>
        <row r="189">
          <cell r="A189">
            <v>30114</v>
          </cell>
          <cell r="B189" t="str">
            <v>FORMA DE TUBO DE PAPELAO DIAM. 30 CM</v>
          </cell>
          <cell r="C189" t="str">
            <v>M</v>
          </cell>
        </row>
        <row r="190">
          <cell r="A190">
            <v>30115</v>
          </cell>
          <cell r="B190" t="str">
            <v>FORMA DE TUBO DE PAPELAO DIAM. 35 CM</v>
          </cell>
          <cell r="C190" t="str">
            <v>M</v>
          </cell>
        </row>
        <row r="191">
          <cell r="A191">
            <v>30116</v>
          </cell>
          <cell r="B191" t="str">
            <v>FORMA DE TUBO DE PAPELAO DIAM. 40 CM</v>
          </cell>
          <cell r="C191" t="str">
            <v>M</v>
          </cell>
        </row>
        <row r="192">
          <cell r="A192">
            <v>30117</v>
          </cell>
          <cell r="B192" t="str">
            <v>FORMA DE TUBO DE PAPELAO DIAM. 45 CM</v>
          </cell>
          <cell r="C192" t="str">
            <v>M</v>
          </cell>
        </row>
        <row r="193">
          <cell r="A193">
            <v>30118</v>
          </cell>
          <cell r="B193" t="str">
            <v>FORMA DE TUBO DE PAPELAO DIAM. 50 CM</v>
          </cell>
          <cell r="C193" t="str">
            <v>M</v>
          </cell>
        </row>
        <row r="194">
          <cell r="A194">
            <v>30119</v>
          </cell>
          <cell r="B194" t="str">
            <v>FORMA DE TUBO DE PAPELAO DIAM. 55 CM</v>
          </cell>
          <cell r="C194" t="str">
            <v>M</v>
          </cell>
        </row>
        <row r="195">
          <cell r="A195">
            <v>30120</v>
          </cell>
          <cell r="B195" t="str">
            <v>FORMA DE TUBO DE PAPELAO DIAM. 60 CM</v>
          </cell>
          <cell r="C195" t="str">
            <v>M</v>
          </cell>
        </row>
        <row r="196">
          <cell r="A196">
            <v>30130</v>
          </cell>
          <cell r="B196" t="str">
            <v>FORMA METALICA TREPANTE PARA RESERVATORIO - INCLUSIVE COMPLEMENTOS</v>
          </cell>
          <cell r="C196" t="str">
            <v>M2</v>
          </cell>
        </row>
        <row r="197">
          <cell r="A197">
            <v>30199</v>
          </cell>
          <cell r="B197" t="str">
            <v>FORMAS</v>
          </cell>
          <cell r="C197" t="str">
            <v>MV</v>
          </cell>
        </row>
        <row r="198">
          <cell r="A198">
            <v>30200</v>
          </cell>
          <cell r="B198" t="str">
            <v>ARMADURA</v>
          </cell>
        </row>
        <row r="199">
          <cell r="A199">
            <v>30202</v>
          </cell>
          <cell r="B199" t="str">
            <v>ACO CA 50 (A OU B) FYK= 500 M PA</v>
          </cell>
          <cell r="C199" t="str">
            <v>KG</v>
          </cell>
        </row>
        <row r="200">
          <cell r="A200">
            <v>30203</v>
          </cell>
          <cell r="B200" t="str">
            <v>ACO CA 60 (A OU B) FYK= 600 M PA</v>
          </cell>
          <cell r="C200" t="str">
            <v>KG</v>
          </cell>
        </row>
        <row r="201">
          <cell r="A201">
            <v>30205</v>
          </cell>
          <cell r="B201" t="str">
            <v>TELA ARMADURA (MALHA ACO CA 60 FYK= 600 M PA)</v>
          </cell>
          <cell r="C201" t="str">
            <v>KG</v>
          </cell>
        </row>
        <row r="202">
          <cell r="A202">
            <v>30299</v>
          </cell>
          <cell r="B202" t="str">
            <v>ARMADURAS</v>
          </cell>
          <cell r="C202" t="str">
            <v>MV</v>
          </cell>
        </row>
        <row r="203">
          <cell r="A203">
            <v>30300</v>
          </cell>
          <cell r="B203" t="str">
            <v>CONCRETO</v>
          </cell>
        </row>
        <row r="204">
          <cell r="A204">
            <v>30303</v>
          </cell>
          <cell r="B204" t="str">
            <v>LAJE PRE-FABRICADA UNIDIRECIONAL C/VIGOTAS PROTENDIDAS LPR-100KGF/M2</v>
          </cell>
          <cell r="C204" t="str">
            <v>M2</v>
          </cell>
        </row>
        <row r="205">
          <cell r="A205">
            <v>30305</v>
          </cell>
          <cell r="B205" t="str">
            <v>LAJE PRE-FABRICADA UNIDIRECIONAL C/VIGOTAS PROTENDIDAS LP12-300KGF/M2</v>
          </cell>
          <cell r="C205" t="str">
            <v>M2</v>
          </cell>
        </row>
        <row r="206">
          <cell r="A206">
            <v>30306</v>
          </cell>
          <cell r="B206" t="str">
            <v>LAJE PRE-FABRICADA UNIDIRECIONAL C/VIGOTAS PROTENDIDAS LP16-100KGF/M2</v>
          </cell>
          <cell r="C206" t="str">
            <v>M2</v>
          </cell>
        </row>
        <row r="207">
          <cell r="A207">
            <v>30307</v>
          </cell>
          <cell r="B207" t="str">
            <v>LAJE PRE-FABRICADA UNIDIRECIONAL C/VIGOTAS PROTENDIDAS LP16-300KGF/M2</v>
          </cell>
          <cell r="C207" t="str">
            <v>M2</v>
          </cell>
        </row>
        <row r="208">
          <cell r="A208">
            <v>30308</v>
          </cell>
          <cell r="B208" t="str">
            <v>LAJE PRE-FABRICADA UNIDIRECIONAL C/VIGOTAS PROTENDIDAS LP20-100KGF/M2</v>
          </cell>
          <cell r="C208" t="str">
            <v>M2</v>
          </cell>
        </row>
        <row r="209">
          <cell r="A209">
            <v>30309</v>
          </cell>
          <cell r="B209" t="str">
            <v>LAJE PRE-FABRICADA UNIDIRECIONAL C/VIGOTAS PROTENDIDAS LP20-300KGF/M2</v>
          </cell>
          <cell r="C209" t="str">
            <v>M2</v>
          </cell>
        </row>
        <row r="210">
          <cell r="A210">
            <v>30310</v>
          </cell>
          <cell r="B210" t="str">
            <v>LAJE PRE-FABRICADA UNIDIRECIONAL C/VIGOTAS PROTENDIDAS LP20-500KGF/M2</v>
          </cell>
          <cell r="C210" t="str">
            <v>M2</v>
          </cell>
        </row>
        <row r="211">
          <cell r="A211">
            <v>30312</v>
          </cell>
          <cell r="B211" t="str">
            <v>LAJE PRE-FABRICADA UNIDIRECIONAL C/VIGOTAS PROTENDIDAS LP24-100KGF/M2</v>
          </cell>
          <cell r="C211" t="str">
            <v>M2</v>
          </cell>
        </row>
        <row r="212">
          <cell r="A212">
            <v>30314</v>
          </cell>
          <cell r="B212" t="str">
            <v>CONCRETO DOSADO E LANCADO FCK= 20 M PA</v>
          </cell>
          <cell r="C212" t="str">
            <v>M3</v>
          </cell>
        </row>
        <row r="213">
          <cell r="A213">
            <v>30315</v>
          </cell>
          <cell r="B213" t="str">
            <v>LAJE PRE-FABRICADA UNIDIRECIONAL C/VIGOTAS PROTENDIDAS LP24-300KGF/M2</v>
          </cell>
          <cell r="C213" t="str">
            <v>M2</v>
          </cell>
        </row>
        <row r="214">
          <cell r="A214">
            <v>30316</v>
          </cell>
          <cell r="B214" t="str">
            <v>CONCRETO DOSADO E LANCADO FCK=25 MPA</v>
          </cell>
          <cell r="C214" t="str">
            <v>M3</v>
          </cell>
        </row>
        <row r="215">
          <cell r="A215">
            <v>30317</v>
          </cell>
          <cell r="B215" t="str">
            <v>LAJE PRE-FABRICADA UNIDIRECIONAL C/VIGOTAS PROTENDIDAS LP24-500KGF/M2</v>
          </cell>
          <cell r="C215" t="str">
            <v>M2</v>
          </cell>
        </row>
        <row r="216">
          <cell r="A216">
            <v>30318</v>
          </cell>
          <cell r="B216" t="str">
            <v>LAJE PRE-FABRICADA VIGOTA TRELICADA UNIDIRECIONAL LT12-100KGF/M2</v>
          </cell>
          <cell r="C216" t="str">
            <v>M2</v>
          </cell>
        </row>
        <row r="217">
          <cell r="A217">
            <v>30319</v>
          </cell>
          <cell r="B217" t="str">
            <v>LAJE PRE-FABRICADA VIGOTA TRELICADA UNIDIRECIONAL LT16-100KGF/M2</v>
          </cell>
          <cell r="C217" t="str">
            <v>M2</v>
          </cell>
        </row>
        <row r="218">
          <cell r="A218">
            <v>30320</v>
          </cell>
          <cell r="B218" t="str">
            <v>CONCRETO DOSADO E LANCADO FCK=30MPA</v>
          </cell>
          <cell r="C218" t="str">
            <v>M3</v>
          </cell>
        </row>
        <row r="219">
          <cell r="A219">
            <v>30322</v>
          </cell>
          <cell r="B219" t="str">
            <v>LAJE PRE-FABRICADA VIGOTA TRELICADA UNIDIRECIONAL LT16-300KGF/M2</v>
          </cell>
          <cell r="C219" t="str">
            <v>M2</v>
          </cell>
        </row>
        <row r="220">
          <cell r="A220">
            <v>30324</v>
          </cell>
          <cell r="B220" t="str">
            <v>CONCRETO DOSADO,BOMBEADO E LANCADO FCK= 20 M PA</v>
          </cell>
          <cell r="C220" t="str">
            <v>M3</v>
          </cell>
        </row>
        <row r="221">
          <cell r="A221">
            <v>30326</v>
          </cell>
          <cell r="B221" t="str">
            <v>CONCRETO DOSADO,BOMBEADO E LANCADO FCK 25 MPA</v>
          </cell>
          <cell r="C221" t="str">
            <v>M3</v>
          </cell>
        </row>
        <row r="222">
          <cell r="A222">
            <v>30327</v>
          </cell>
          <cell r="B222" t="str">
            <v>LAJE PRE-FABRICADA VIGOTA TRELICADA UNIDIRECIONAL LT20-100KGF/M2</v>
          </cell>
          <cell r="C222" t="str">
            <v>M2</v>
          </cell>
        </row>
        <row r="223">
          <cell r="A223">
            <v>30328</v>
          </cell>
          <cell r="B223" t="str">
            <v>LAJE PRE-FABRICADA VIGOTA TRELICADA UNIDIRECIONAL LT20-300KGF/M2</v>
          </cell>
          <cell r="C223" t="str">
            <v>M2</v>
          </cell>
        </row>
        <row r="224">
          <cell r="A224">
            <v>30329</v>
          </cell>
          <cell r="B224" t="str">
            <v>LAJE PRE-FABRICADA VIGOTA TRELICADA UNIDIRECIONAL LT20-500KGF/M2</v>
          </cell>
          <cell r="C224" t="str">
            <v>M2</v>
          </cell>
        </row>
        <row r="225">
          <cell r="A225">
            <v>30330</v>
          </cell>
          <cell r="B225" t="str">
            <v>CONCRETO DOSADO, BOMBEADO E LANCADO FCK=30MPA</v>
          </cell>
          <cell r="C225" t="str">
            <v>M3</v>
          </cell>
        </row>
        <row r="226">
          <cell r="A226">
            <v>30331</v>
          </cell>
          <cell r="B226" t="str">
            <v>LAJE PRE-FABRICADA VIGOTA TRELICADA UNIDIRECIONAL LT25-300KGF/M2</v>
          </cell>
          <cell r="C226" t="str">
            <v>M2</v>
          </cell>
        </row>
        <row r="227">
          <cell r="A227">
            <v>30332</v>
          </cell>
          <cell r="B227" t="str">
            <v>LAJE PRE-FABRICADA VIGOTA TRELICADA UNIDIRECIONAL LT25-500KGF/M2</v>
          </cell>
          <cell r="C227" t="str">
            <v>M2</v>
          </cell>
        </row>
        <row r="228">
          <cell r="A228">
            <v>30333</v>
          </cell>
          <cell r="B228" t="str">
            <v>LAJE PRE-FABRICADA PAINEL ALVEOLAR CONCRETO PROTENDIDO H10-100KGF/M2</v>
          </cell>
          <cell r="C228" t="str">
            <v>M2</v>
          </cell>
        </row>
        <row r="229">
          <cell r="A229">
            <v>30334</v>
          </cell>
          <cell r="B229" t="str">
            <v>LAJE PRE-FABRICADA PAINEL ALVEOLAR CONCRETO PROTENDIDO H15-100KGF/M2</v>
          </cell>
          <cell r="C229" t="str">
            <v>M2</v>
          </cell>
        </row>
        <row r="230">
          <cell r="A230">
            <v>30336</v>
          </cell>
          <cell r="B230" t="str">
            <v>LAJE PRE-FABRICADA PAINEL ALVEOLAR CONCRETO PROTENDIDO H15-300KGF/M2</v>
          </cell>
          <cell r="C230" t="str">
            <v>M2</v>
          </cell>
        </row>
        <row r="231">
          <cell r="A231">
            <v>30337</v>
          </cell>
          <cell r="B231" t="str">
            <v>LAJE PRE-FABRICADA PAINEL ALVEOLAR CONCRETO PROTENDIDO H15-500KGF/M2</v>
          </cell>
          <cell r="C231" t="str">
            <v>M2</v>
          </cell>
        </row>
        <row r="232">
          <cell r="A232">
            <v>30338</v>
          </cell>
          <cell r="B232" t="str">
            <v>LAJE PRE-FABRICADA PAINEL ALVEOLAR CONCRETO PROTENDIDO H20-300KGF/M2</v>
          </cell>
          <cell r="C232" t="str">
            <v>M2</v>
          </cell>
        </row>
        <row r="233">
          <cell r="A233">
            <v>30339</v>
          </cell>
          <cell r="B233" t="str">
            <v>LAJE PRE-FABRICADA PAINEL ALVEOLAR CONCRETO PROTENDIDO H20-500KGF/M2</v>
          </cell>
          <cell r="C233" t="str">
            <v>M2</v>
          </cell>
        </row>
        <row r="234">
          <cell r="A234">
            <v>30340</v>
          </cell>
          <cell r="B234" t="str">
            <v>LAJE MISTA B-11 SOBRECARGA 100 KG</v>
          </cell>
          <cell r="C234" t="str">
            <v>M2</v>
          </cell>
        </row>
        <row r="235">
          <cell r="A235">
            <v>30342</v>
          </cell>
          <cell r="B235" t="str">
            <v>LAJE MISTA B-16 SOBRECARGA 500 KG</v>
          </cell>
          <cell r="C235" t="str">
            <v>M2</v>
          </cell>
        </row>
        <row r="236">
          <cell r="A236">
            <v>30343</v>
          </cell>
          <cell r="B236" t="str">
            <v>LAJE MISTA B-16 SOBRECARGA 300 KG</v>
          </cell>
          <cell r="C236" t="str">
            <v>M2</v>
          </cell>
        </row>
        <row r="237">
          <cell r="A237">
            <v>30344</v>
          </cell>
          <cell r="B237" t="str">
            <v>LAJE MISTA B-20 SOBRECARGA 300 KG</v>
          </cell>
          <cell r="C237" t="str">
            <v>M2</v>
          </cell>
        </row>
        <row r="238">
          <cell r="A238">
            <v>30345</v>
          </cell>
          <cell r="B238" t="str">
            <v>LAJE MISTA B-12 SOBRECARGA 100 KG</v>
          </cell>
          <cell r="C238" t="str">
            <v>M2</v>
          </cell>
        </row>
        <row r="239">
          <cell r="A239">
            <v>30346</v>
          </cell>
          <cell r="B239" t="str">
            <v>LAJE MISTA B-12 SOBRECARGA 300 KG</v>
          </cell>
          <cell r="C239" t="str">
            <v>M2</v>
          </cell>
        </row>
        <row r="240">
          <cell r="A240">
            <v>30347</v>
          </cell>
          <cell r="B240" t="str">
            <v>LAJE MISTA B-16 SOBRECARGA 100 KG</v>
          </cell>
          <cell r="C240" t="str">
            <v>M2</v>
          </cell>
        </row>
        <row r="241">
          <cell r="A241">
            <v>30348</v>
          </cell>
          <cell r="B241" t="str">
            <v>LAJE PRE-FABRICADA PRE-LAJE TRELICADA BIDIR C/  EPS PLT12-100KGF/M2</v>
          </cell>
          <cell r="C241" t="str">
            <v>M2</v>
          </cell>
        </row>
        <row r="242">
          <cell r="A242">
            <v>30349</v>
          </cell>
          <cell r="B242" t="str">
            <v>LAJE PRE-FABRICADA PRE-LAJE TRELICADA BIDIR C/ EPS PLT16-100KGF/M2</v>
          </cell>
          <cell r="C242" t="str">
            <v>M2</v>
          </cell>
        </row>
        <row r="243">
          <cell r="A243">
            <v>30350</v>
          </cell>
          <cell r="B243" t="str">
            <v>LAJE PRE-FABRICADA PRE-LAJE TRELICADA BIDIR C/ EPS PLT-300KGF/M2</v>
          </cell>
          <cell r="C243" t="str">
            <v>M2</v>
          </cell>
        </row>
        <row r="244">
          <cell r="A244">
            <v>30351</v>
          </cell>
          <cell r="B244" t="str">
            <v>PAINEIS/LAJES PISO EM CONCRETO CELULAR AUTOCLAVADO E=7,50CM</v>
          </cell>
          <cell r="C244" t="str">
            <v>M2</v>
          </cell>
        </row>
        <row r="245">
          <cell r="A245">
            <v>30353</v>
          </cell>
          <cell r="B245" t="str">
            <v>PAINEIS/LAJES FORRO EM CONCRETO CELULAR AUTOCLAVADO E=7,50CM</v>
          </cell>
          <cell r="C245" t="str">
            <v>M2</v>
          </cell>
        </row>
        <row r="246">
          <cell r="A246">
            <v>30354</v>
          </cell>
          <cell r="B246" t="str">
            <v>LAJE PRE-FABRICADA PRE-LAJE TRELICADA BIDIR C/ EPS PLT20-100KGF/M2</v>
          </cell>
          <cell r="C246" t="str">
            <v>M2</v>
          </cell>
        </row>
        <row r="247">
          <cell r="A247">
            <v>30355</v>
          </cell>
          <cell r="B247" t="str">
            <v>TIJOLO FURADO CERAMICO P/ENCHIMENTO DE REBAIXO DE LAJE</v>
          </cell>
          <cell r="C247" t="str">
            <v>M3</v>
          </cell>
        </row>
        <row r="248">
          <cell r="A248">
            <v>30356</v>
          </cell>
          <cell r="B248" t="str">
            <v>CONCRETO PREPARADO NO LOCAL C/AGREGADO LEVE P/ENCHIMENTO</v>
          </cell>
          <cell r="C248" t="str">
            <v>M3</v>
          </cell>
        </row>
        <row r="249">
          <cell r="A249">
            <v>30358</v>
          </cell>
          <cell r="B249" t="str">
            <v>LAJE PRE-FABRICADA PRE-LAJE TRELICADA BIDIR C/ EPS PLT20-300KGF/M2</v>
          </cell>
          <cell r="C249" t="str">
            <v>M2</v>
          </cell>
        </row>
        <row r="250">
          <cell r="A250">
            <v>30359</v>
          </cell>
          <cell r="B250" t="str">
            <v>LAJE PRE-FABRICADA PRE-LAJE TRELICADA BIDIR C/ EPS PLT20-500KGF/M2</v>
          </cell>
          <cell r="C250" t="str">
            <v>M2</v>
          </cell>
        </row>
        <row r="251">
          <cell r="A251">
            <v>30363</v>
          </cell>
          <cell r="B251" t="str">
            <v>LAJE PRE-FABRICADA PRE-LAJE TRELICADA BIDIR C/ EPS PLT25-300KGF/M2</v>
          </cell>
          <cell r="C251" t="str">
            <v>M2</v>
          </cell>
        </row>
        <row r="252">
          <cell r="A252">
            <v>30364</v>
          </cell>
          <cell r="B252" t="str">
            <v>LAJE STEEL DECK E=0,95MM PARA PISO E=15CM C/ CAPA CONCRETO FCK=25</v>
          </cell>
          <cell r="C252" t="str">
            <v>M2</v>
          </cell>
        </row>
        <row r="253">
          <cell r="A253">
            <v>30365</v>
          </cell>
          <cell r="B253" t="str">
            <v>LAJE STEEL DECK E=0,80MM PARA FORRO E=15CM C/ CAPA CONCRETO FCK=25</v>
          </cell>
          <cell r="C253" t="str">
            <v>M2</v>
          </cell>
        </row>
        <row r="254">
          <cell r="A254">
            <v>30367</v>
          </cell>
          <cell r="B254" t="str">
            <v>LAJE PRE-FABRICADA PRE-LAJE TRELICADA BIDIR C/ EPS PLT25-500KGF/M2</v>
          </cell>
          <cell r="C254" t="str">
            <v>M2</v>
          </cell>
        </row>
        <row r="255">
          <cell r="A255">
            <v>30380</v>
          </cell>
          <cell r="B255" t="str">
            <v>REFORCO PARA LAJE MISTA</v>
          </cell>
          <cell r="C255" t="str">
            <v>M</v>
          </cell>
        </row>
        <row r="256">
          <cell r="A256">
            <v>30382</v>
          </cell>
          <cell r="B256" t="str">
            <v>LAJE PRE-FABRICADA PRE-LAJE TRELICADA UNIDIR C/ EPS PLT12-100KGF/M2</v>
          </cell>
          <cell r="C256" t="str">
            <v>M2</v>
          </cell>
        </row>
        <row r="257">
          <cell r="A257">
            <v>30383</v>
          </cell>
          <cell r="B257" t="str">
            <v>LAJE PRE-FABRICADA PRE-LAJE TRELICADA UNIDIR C/ EPS PLT16-100KGF/M2</v>
          </cell>
          <cell r="C257" t="str">
            <v>M2</v>
          </cell>
        </row>
        <row r="258">
          <cell r="A258">
            <v>30384</v>
          </cell>
          <cell r="B258" t="str">
            <v>LAJE PRE-FABRICADA PRE-LAJE TRELICADA UNIDIR C/ EPS PLT16-300KGF/M2</v>
          </cell>
          <cell r="C258" t="str">
            <v>M2</v>
          </cell>
        </row>
        <row r="259">
          <cell r="A259">
            <v>30385</v>
          </cell>
          <cell r="B259" t="str">
            <v>LAJE PRE-FABRICADA PRE-LAJE TRELICADA UNIDIR C/ EPS PLT20-100KGF/M2</v>
          </cell>
          <cell r="C259" t="str">
            <v>M2</v>
          </cell>
        </row>
        <row r="260">
          <cell r="A260">
            <v>30386</v>
          </cell>
          <cell r="B260" t="str">
            <v>LAJE PRE-FABRICADA PRE-LAJE TRELICADA UNIDIR C/ EPS PLT20-300KGF/M2</v>
          </cell>
          <cell r="C260" t="str">
            <v>M2</v>
          </cell>
        </row>
        <row r="261">
          <cell r="A261">
            <v>30387</v>
          </cell>
          <cell r="B261" t="str">
            <v>LAJE PRE-FABRICADA PRE-LAJE TRELICADA UNIDIR C/ EPS PLT20-500KGF/M2</v>
          </cell>
          <cell r="C261" t="str">
            <v>M2</v>
          </cell>
        </row>
        <row r="262">
          <cell r="A262">
            <v>30388</v>
          </cell>
          <cell r="B262" t="str">
            <v>LAJE PRE-FABRICADA PRE-LAJE TRELICADA UNIDIR C/EPS PLT25-300KGF/M2</v>
          </cell>
          <cell r="C262" t="str">
            <v>M2</v>
          </cell>
        </row>
        <row r="263">
          <cell r="A263">
            <v>30389</v>
          </cell>
          <cell r="B263" t="str">
            <v>LAJE PRE-FABRICADA PRE-LAJE TRELICADA UNIDIR C/ EPS PLT25-500KGF/M2</v>
          </cell>
          <cell r="C263" t="str">
            <v>M2</v>
          </cell>
        </row>
        <row r="264">
          <cell r="A264">
            <v>30398</v>
          </cell>
          <cell r="B264" t="str">
            <v>FORNECIMENTO E MONTAGEM DE ESTRUTURA PRE-MOLDADA DE CONCRETO</v>
          </cell>
          <cell r="C264" t="str">
            <v>M3</v>
          </cell>
        </row>
        <row r="265">
          <cell r="A265">
            <v>30399</v>
          </cell>
          <cell r="B265" t="str">
            <v>CONCRETOS</v>
          </cell>
          <cell r="C265" t="str">
            <v>MV</v>
          </cell>
        </row>
        <row r="266">
          <cell r="A266">
            <v>30400</v>
          </cell>
          <cell r="B266" t="str">
            <v>ESTRUTURA METALICA</v>
          </cell>
        </row>
        <row r="267">
          <cell r="A267">
            <v>30401</v>
          </cell>
          <cell r="B267" t="str">
            <v>FORNECIMENTO DE EST MET - ACO ESTRUTURAL ASTM OU ABNT - NAO PATINAVEL</v>
          </cell>
          <cell r="C267" t="str">
            <v>KG</v>
          </cell>
        </row>
        <row r="268">
          <cell r="A268">
            <v>30403</v>
          </cell>
          <cell r="B268" t="str">
            <v>FORNEC DE ESTR METALICA ACO ASTM A709/A588 (RESIST A CORROSAO)</v>
          </cell>
          <cell r="C268" t="str">
            <v>KG</v>
          </cell>
        </row>
        <row r="269">
          <cell r="A269">
            <v>30405</v>
          </cell>
          <cell r="B269" t="str">
            <v>MONTAGEM DE ESTRUTURA METALICA</v>
          </cell>
          <cell r="C269" t="str">
            <v>KG</v>
          </cell>
        </row>
        <row r="270">
          <cell r="A270">
            <v>30430</v>
          </cell>
          <cell r="B270" t="str">
            <v>DESMONTAGEM DE ESTRUTURA METALICA</v>
          </cell>
          <cell r="C270" t="str">
            <v>KG</v>
          </cell>
        </row>
        <row r="271">
          <cell r="A271">
            <v>30499</v>
          </cell>
          <cell r="B271" t="str">
            <v>ESTRUTURAS METALICAS</v>
          </cell>
          <cell r="C271" t="str">
            <v>MV</v>
          </cell>
        </row>
        <row r="272">
          <cell r="A272">
            <v>30500</v>
          </cell>
          <cell r="B272" t="str">
            <v>ESTRUTURA DE MADEIRA</v>
          </cell>
        </row>
        <row r="273">
          <cell r="A273">
            <v>30510</v>
          </cell>
          <cell r="B273" t="str">
            <v>PILAR DE MADEIRA (PASSAGEM COBERTA)</v>
          </cell>
          <cell r="C273" t="str">
            <v>UN</v>
          </cell>
        </row>
        <row r="274">
          <cell r="A274">
            <v>30511</v>
          </cell>
          <cell r="B274" t="str">
            <v>VIGA DE MADEIRA 6X12 CM (PASSAGEM COBERTA)</v>
          </cell>
          <cell r="C274" t="str">
            <v>M</v>
          </cell>
        </row>
        <row r="275">
          <cell r="A275">
            <v>30512</v>
          </cell>
          <cell r="B275" t="str">
            <v>VIGA DE MADEIRA 6X16 CM (PASSAGEM COBERTA)</v>
          </cell>
          <cell r="C275" t="str">
            <v>M</v>
          </cell>
        </row>
        <row r="276">
          <cell r="A276">
            <v>30599</v>
          </cell>
          <cell r="B276" t="str">
            <v>ESTRUTURAS DE MADEIRA</v>
          </cell>
          <cell r="C276" t="str">
            <v>MV</v>
          </cell>
        </row>
        <row r="277">
          <cell r="A277">
            <v>35000</v>
          </cell>
          <cell r="B277" t="str">
            <v>DEMOLICOES</v>
          </cell>
        </row>
        <row r="278">
          <cell r="A278">
            <v>35001</v>
          </cell>
          <cell r="B278" t="str">
            <v>DE CONCRETO INCLUINDO REVESTIMENTOS (MANUAL)</v>
          </cell>
          <cell r="C278" t="str">
            <v>M3</v>
          </cell>
        </row>
        <row r="279">
          <cell r="A279">
            <v>35005</v>
          </cell>
          <cell r="B279" t="str">
            <v>DE LAJES MISTAS OU PRE-MOLDADAS INCLUINDO REVESTIMENTOS (MANUAL)</v>
          </cell>
          <cell r="C279" t="str">
            <v>M2</v>
          </cell>
        </row>
        <row r="280">
          <cell r="A280">
            <v>35099</v>
          </cell>
          <cell r="B280" t="str">
            <v>DEMOLICOES</v>
          </cell>
          <cell r="C280" t="str">
            <v>MV</v>
          </cell>
        </row>
        <row r="281">
          <cell r="A281">
            <v>36000</v>
          </cell>
          <cell r="B281" t="str">
            <v>RETIRADAS</v>
          </cell>
        </row>
        <row r="282">
          <cell r="A282">
            <v>36099</v>
          </cell>
          <cell r="B282" t="str">
            <v>RETIRADAS</v>
          </cell>
          <cell r="C282" t="str">
            <v>MV</v>
          </cell>
        </row>
        <row r="283">
          <cell r="A283">
            <v>37000</v>
          </cell>
          <cell r="B283" t="str">
            <v>RECOLOCACOES</v>
          </cell>
        </row>
        <row r="284">
          <cell r="A284">
            <v>37099</v>
          </cell>
          <cell r="B284" t="str">
            <v>RECOLOCACOES</v>
          </cell>
          <cell r="C284" t="str">
            <v>MV</v>
          </cell>
        </row>
        <row r="285">
          <cell r="A285">
            <v>38000</v>
          </cell>
          <cell r="B285" t="str">
            <v>CONSERVACAO - SUPER ESTRUTURA</v>
          </cell>
        </row>
        <row r="286">
          <cell r="A286">
            <v>38099</v>
          </cell>
          <cell r="B286" t="str">
            <v>SERVICOS PARCIAIS</v>
          </cell>
          <cell r="C286" t="str">
            <v>MV</v>
          </cell>
        </row>
        <row r="287">
          <cell r="A287">
            <v>40000</v>
          </cell>
          <cell r="B287" t="str">
            <v>ALVENARIA E OUTROS ELEMENTOS DIVISORIOS</v>
          </cell>
        </row>
        <row r="288">
          <cell r="A288">
            <v>40100</v>
          </cell>
          <cell r="B288" t="str">
            <v>ALVENARIA</v>
          </cell>
        </row>
        <row r="289">
          <cell r="A289">
            <v>40101</v>
          </cell>
          <cell r="B289" t="str">
            <v>ALVENARIA DE TIJOLO DE BARRO MACICO E=1/4 TIJOLO</v>
          </cell>
          <cell r="C289" t="str">
            <v>M2</v>
          </cell>
        </row>
        <row r="290">
          <cell r="A290">
            <v>40102</v>
          </cell>
          <cell r="B290" t="str">
            <v>ALVENARIA DE TIJOLO DE BARRO MACICO E=1/2 TIJOLO</v>
          </cell>
          <cell r="C290" t="str">
            <v>M2</v>
          </cell>
        </row>
        <row r="291">
          <cell r="A291">
            <v>40103</v>
          </cell>
          <cell r="B291" t="str">
            <v>ALVENARIA DE TIJOLO DE BARRO MACICO E=1 TIJOLO</v>
          </cell>
          <cell r="C291" t="str">
            <v>M2</v>
          </cell>
        </row>
        <row r="292">
          <cell r="A292">
            <v>40112</v>
          </cell>
          <cell r="B292" t="str">
            <v>ALVENARIA DE TIJOLO DE BARRO A VISTA E=1/4 TIJOLO</v>
          </cell>
          <cell r="C292" t="str">
            <v>M2</v>
          </cell>
        </row>
        <row r="293">
          <cell r="A293">
            <v>40113</v>
          </cell>
          <cell r="B293" t="str">
            <v>REVESTIMENTO DE TIJOLO DE BARRO A VISTA E=1/2 TIJOLO/DISP ALTERNADA</v>
          </cell>
          <cell r="C293" t="str">
            <v>M2</v>
          </cell>
        </row>
        <row r="294">
          <cell r="A294">
            <v>40114</v>
          </cell>
          <cell r="B294" t="str">
            <v>ALVENARIA DE TIJOLO DE BARRO A VISTA E=1/2 TIJOLO</v>
          </cell>
          <cell r="C294" t="str">
            <v>M2</v>
          </cell>
        </row>
        <row r="295">
          <cell r="A295">
            <v>40115</v>
          </cell>
          <cell r="B295" t="str">
            <v>ALVENARIA DE TIJOLO DE BARRO A VISTA E=1 TIJOLO</v>
          </cell>
          <cell r="C295" t="str">
            <v>M2</v>
          </cell>
        </row>
        <row r="296">
          <cell r="A296">
            <v>40117</v>
          </cell>
          <cell r="B296" t="str">
            <v>ALVENARIA DE TIJOLO LAMINADO A VISTA E=1/2 TIJOLO/DISP ALTERNADO</v>
          </cell>
          <cell r="C296" t="str">
            <v>M2</v>
          </cell>
        </row>
        <row r="297">
          <cell r="A297">
            <v>40118</v>
          </cell>
          <cell r="B297" t="str">
            <v>ALVENARIA DE TIJOLO LAMINADO A VISTA E=1/4 TIJOLO</v>
          </cell>
          <cell r="C297" t="str">
            <v>M2</v>
          </cell>
        </row>
        <row r="298">
          <cell r="A298">
            <v>40119</v>
          </cell>
          <cell r="B298" t="str">
            <v>ALVENARIA DE TIJOLO LAMINADO A VISTA E=1/2 TIJOLO</v>
          </cell>
          <cell r="C298" t="str">
            <v>M2</v>
          </cell>
        </row>
        <row r="299">
          <cell r="A299">
            <v>40120</v>
          </cell>
          <cell r="B299" t="str">
            <v>ALVENARIA DE TIJOLO LAMINADO A VISTA E=1 TIJOLO</v>
          </cell>
          <cell r="C299" t="str">
            <v>M2</v>
          </cell>
        </row>
        <row r="300">
          <cell r="A300">
            <v>40130</v>
          </cell>
          <cell r="B300" t="str">
            <v>ALVENARIA DE BLOCOS DE CONCRETO E=9CM</v>
          </cell>
          <cell r="C300" t="str">
            <v>M2</v>
          </cell>
        </row>
        <row r="301">
          <cell r="A301">
            <v>40131</v>
          </cell>
          <cell r="B301" t="str">
            <v>ALVENARIA DE BLOCOS DE CONCRETO E=14CM</v>
          </cell>
          <cell r="C301" t="str">
            <v>M2</v>
          </cell>
        </row>
        <row r="302">
          <cell r="A302">
            <v>40132</v>
          </cell>
          <cell r="B302" t="str">
            <v>ALVENARIA DE BLOCOS DE CONCRETO E=19CM</v>
          </cell>
          <cell r="C302" t="str">
            <v>M2</v>
          </cell>
        </row>
        <row r="303">
          <cell r="A303">
            <v>40142</v>
          </cell>
          <cell r="B303" t="str">
            <v>ALVENARIA DE BLOCO CERAMICO PORTANTE E=14CM</v>
          </cell>
          <cell r="C303" t="str">
            <v>M2</v>
          </cell>
        </row>
        <row r="304">
          <cell r="A304">
            <v>40143</v>
          </cell>
          <cell r="B304" t="str">
            <v>ALVENARIA DE BLOCO CERAMICO PORTANTE E=19CM</v>
          </cell>
          <cell r="C304" t="str">
            <v>M2</v>
          </cell>
        </row>
        <row r="305">
          <cell r="A305">
            <v>40145</v>
          </cell>
          <cell r="B305" t="str">
            <v>CONCRETO GROUT PARA PAREDE AUTO PORTANTE</v>
          </cell>
          <cell r="C305" t="str">
            <v>M3</v>
          </cell>
        </row>
        <row r="306">
          <cell r="A306">
            <v>40146</v>
          </cell>
          <cell r="B306" t="str">
            <v>ARMADURA CA 50 PARA PAREDE AUTO-PORTANTE</v>
          </cell>
          <cell r="C306" t="str">
            <v>KG</v>
          </cell>
        </row>
        <row r="307">
          <cell r="A307">
            <v>40147</v>
          </cell>
          <cell r="B307" t="str">
            <v>ARMADURA CA 60 PARA PAREDE AUTO-PORTANTE</v>
          </cell>
          <cell r="C307" t="str">
            <v>KG</v>
          </cell>
        </row>
        <row r="308">
          <cell r="A308">
            <v>40149</v>
          </cell>
          <cell r="B308" t="str">
            <v>ALVENARIA AUTO-PORTANTE: BLOCO CONCRETO ESTRUTURAL DE 19X19X19CM</v>
          </cell>
          <cell r="C308" t="str">
            <v>M2</v>
          </cell>
        </row>
        <row r="309">
          <cell r="A309">
            <v>40150</v>
          </cell>
          <cell r="B309" t="str">
            <v>ALVENARIA AUTO-PORTANTE: BLOCO CONCRETO ESTRUTURAL DE 14X19X39CM</v>
          </cell>
          <cell r="C309" t="str">
            <v>M2</v>
          </cell>
        </row>
        <row r="310">
          <cell r="A310">
            <v>40151</v>
          </cell>
          <cell r="B310" t="str">
            <v>ALVENARIA AUTO-PORTANTE: BLOCO CONCRETO ESTRUTURAL DE 19X19X39CM</v>
          </cell>
          <cell r="C310" t="str">
            <v>M2</v>
          </cell>
        </row>
        <row r="311">
          <cell r="A311">
            <v>40157</v>
          </cell>
          <cell r="B311" t="str">
            <v>VERGA/CINTA EM BLOCO DE CONCRETO CANALETA - 11,5X19X39CM</v>
          </cell>
          <cell r="C311" t="str">
            <v>M</v>
          </cell>
        </row>
        <row r="312">
          <cell r="A312">
            <v>40158</v>
          </cell>
          <cell r="B312" t="str">
            <v>VERGA/CINTA EM BLOCO DE CONCRETO CANALETA - 14 CM</v>
          </cell>
          <cell r="C312" t="str">
            <v>M</v>
          </cell>
        </row>
        <row r="313">
          <cell r="A313">
            <v>40159</v>
          </cell>
          <cell r="B313" t="str">
            <v>VERGA/CINTA EM BLOCO DE CONCRETO CANALETA - 19 CM</v>
          </cell>
          <cell r="C313" t="str">
            <v>M</v>
          </cell>
        </row>
        <row r="314">
          <cell r="A314">
            <v>40160</v>
          </cell>
          <cell r="B314" t="str">
            <v>ALVENARIA DE CONCR CELULAR - CHAPAS ARMADAS SIMPLES ESPESS 7,5 CM</v>
          </cell>
          <cell r="C314" t="str">
            <v>M2</v>
          </cell>
        </row>
        <row r="315">
          <cell r="A315">
            <v>40161</v>
          </cell>
          <cell r="B315" t="str">
            <v>ALVENARIA DE CONCR CELULAR - CHAPAS ARMADAS SIMPLES ESPESS 10 CM</v>
          </cell>
          <cell r="C315" t="str">
            <v>M2</v>
          </cell>
        </row>
        <row r="316">
          <cell r="A316">
            <v>40162</v>
          </cell>
          <cell r="B316" t="str">
            <v>ALVENARIA DE CONCRETO CELULAR - BLOCOS E=5CM</v>
          </cell>
          <cell r="C316" t="str">
            <v>M2</v>
          </cell>
        </row>
        <row r="317">
          <cell r="A317">
            <v>40163</v>
          </cell>
          <cell r="B317" t="str">
            <v>ALVENARIA DE CONCRETO CELULAR - BLOCOS E=7CM</v>
          </cell>
          <cell r="C317" t="str">
            <v>M2</v>
          </cell>
        </row>
        <row r="318">
          <cell r="A318">
            <v>40164</v>
          </cell>
          <cell r="B318" t="str">
            <v>ALVENARIA DE CONCRETO CELULAR - BLOCOS E=11CM</v>
          </cell>
          <cell r="C318" t="str">
            <v>M2</v>
          </cell>
        </row>
        <row r="319">
          <cell r="A319">
            <v>40165</v>
          </cell>
          <cell r="B319" t="str">
            <v>ALVENARIA DE CONCRETO CELULAR BLOCOS E=14CM</v>
          </cell>
          <cell r="C319" t="str">
            <v>M2</v>
          </cell>
        </row>
        <row r="320">
          <cell r="A320">
            <v>40170</v>
          </cell>
          <cell r="B320" t="str">
            <v>ALVENARIA DE TIJOLO CERAMICO FURADO (BAIANO) ESP.NOM. 10 CM</v>
          </cell>
          <cell r="C320" t="str">
            <v>M2</v>
          </cell>
        </row>
        <row r="321">
          <cell r="A321">
            <v>40171</v>
          </cell>
          <cell r="B321" t="str">
            <v>ALVENARIA DE TIJOLO CERAMICO FURADO (BAIANO) ESP.NOM. 12.5 CM</v>
          </cell>
          <cell r="C321" t="str">
            <v>M2</v>
          </cell>
        </row>
        <row r="322">
          <cell r="A322">
            <v>40172</v>
          </cell>
          <cell r="B322" t="str">
            <v>ALVENARIA DE TIJOLO CERAMICO FURADO (BAIANO) ESP.NOM 15 CM</v>
          </cell>
          <cell r="C322" t="str">
            <v>M2</v>
          </cell>
        </row>
        <row r="323">
          <cell r="A323">
            <v>40173</v>
          </cell>
          <cell r="B323" t="str">
            <v>ALVENARIA DE TIJOLO CERAMICO FURADO (BAIANO) ESP.NOM. 20 CM</v>
          </cell>
          <cell r="C323" t="str">
            <v>M2</v>
          </cell>
        </row>
        <row r="324">
          <cell r="A324">
            <v>40199</v>
          </cell>
          <cell r="B324" t="str">
            <v>ALVENARIAS</v>
          </cell>
          <cell r="C324" t="str">
            <v>MV</v>
          </cell>
        </row>
        <row r="325">
          <cell r="A325">
            <v>40200</v>
          </cell>
          <cell r="B325" t="str">
            <v>ELEMENTOS VAZADOS</v>
          </cell>
        </row>
        <row r="326">
          <cell r="A326">
            <v>40212</v>
          </cell>
          <cell r="B326" t="str">
            <v>ELEMENTO VAZADO DE CONCRETO QUADRICULADO REF NEO-REX 18 / REF UNICA 4D</v>
          </cell>
          <cell r="C326" t="str">
            <v>M2</v>
          </cell>
        </row>
        <row r="327">
          <cell r="A327">
            <v>40213</v>
          </cell>
          <cell r="B327" t="str">
            <v>ELEMENTO VAZADO DE CONCRETO TIPO VENEZIANA REF UNICA 11A</v>
          </cell>
          <cell r="C327" t="str">
            <v>M2</v>
          </cell>
        </row>
        <row r="328">
          <cell r="A328">
            <v>40218</v>
          </cell>
          <cell r="B328" t="str">
            <v>ELEMENTO VAZADO DE BLOCO DE CONCRETO</v>
          </cell>
          <cell r="C328" t="str">
            <v>M2</v>
          </cell>
        </row>
        <row r="329">
          <cell r="A329">
            <v>40220</v>
          </cell>
          <cell r="B329" t="str">
            <v>ELEMENTO VAZADO DE BLOCOS CERAMICOS DE VEDACAO</v>
          </cell>
          <cell r="C329" t="str">
            <v>M2</v>
          </cell>
        </row>
        <row r="330">
          <cell r="A330">
            <v>40229</v>
          </cell>
          <cell r="B330" t="str">
            <v>ELEMENTO VAZADO REF NEO REX 4A / REF UNICA 2C</v>
          </cell>
          <cell r="C330" t="str">
            <v>M2</v>
          </cell>
        </row>
        <row r="331">
          <cell r="A331">
            <v>40230</v>
          </cell>
          <cell r="B331" t="str">
            <v>ELEMENTO VAZADO REF NEO REX N 16 / REF UNICA 1</v>
          </cell>
          <cell r="C331" t="str">
            <v>M2</v>
          </cell>
        </row>
        <row r="332">
          <cell r="A332">
            <v>40232</v>
          </cell>
          <cell r="B332" t="str">
            <v>ELEMENTO VAZADO REF NEO REX 16DS/16DC</v>
          </cell>
          <cell r="C332" t="str">
            <v>M2</v>
          </cell>
        </row>
        <row r="333">
          <cell r="A333">
            <v>40233</v>
          </cell>
          <cell r="B333" t="str">
            <v>ELEMENTO VAZADO REF NEO REX 17A</v>
          </cell>
          <cell r="C333" t="str">
            <v>M2</v>
          </cell>
        </row>
        <row r="334">
          <cell r="A334">
            <v>40235</v>
          </cell>
          <cell r="B334" t="str">
            <v>ELEMENTO VAZADO REF NEO REX 19B/19C / REF UNICA 5/5B</v>
          </cell>
          <cell r="C334" t="str">
            <v>M2</v>
          </cell>
        </row>
        <row r="335">
          <cell r="A335">
            <v>40236</v>
          </cell>
          <cell r="B335" t="str">
            <v>ELEMENTO VAZADO REF NEO REX 22B / REF UNICA 4B</v>
          </cell>
          <cell r="C335" t="str">
            <v>M2</v>
          </cell>
        </row>
        <row r="336">
          <cell r="A336">
            <v>40237</v>
          </cell>
          <cell r="B336" t="str">
            <v>ELEMENTO VAZADO REF NEO REX 22C / REF UNICA 4A</v>
          </cell>
          <cell r="C336" t="str">
            <v>M2</v>
          </cell>
        </row>
        <row r="337">
          <cell r="A337">
            <v>40239</v>
          </cell>
          <cell r="B337" t="str">
            <v>ELEMENTO VAZADO REF NEO REX 23A / REF UNICA 3A</v>
          </cell>
          <cell r="C337" t="str">
            <v>M2</v>
          </cell>
        </row>
        <row r="338">
          <cell r="A338">
            <v>40244</v>
          </cell>
          <cell r="B338" t="str">
            <v>ELEMENTO VAZADO REF NEO REX 41 / REF UNICA 4</v>
          </cell>
          <cell r="C338" t="str">
            <v>M2</v>
          </cell>
        </row>
        <row r="339">
          <cell r="A339">
            <v>40247</v>
          </cell>
          <cell r="B339" t="str">
            <v>ELEMENTO VAZADO REF NEO REX 59 / REF UNICA 11</v>
          </cell>
          <cell r="C339" t="str">
            <v>M2</v>
          </cell>
        </row>
        <row r="340">
          <cell r="A340">
            <v>40252</v>
          </cell>
          <cell r="B340" t="str">
            <v>ELEMENTO VAZADO REF NEO REX 62 / REF UNICA 6</v>
          </cell>
          <cell r="C340" t="str">
            <v>M2</v>
          </cell>
        </row>
        <row r="341">
          <cell r="A341">
            <v>40254</v>
          </cell>
          <cell r="B341" t="str">
            <v>ELEMENTO VAZADO REF NEO REX 62A / REF UNICA 6A</v>
          </cell>
          <cell r="C341" t="str">
            <v>M2</v>
          </cell>
        </row>
        <row r="342">
          <cell r="A342">
            <v>40256</v>
          </cell>
          <cell r="B342" t="str">
            <v>ELEMENTO VAZADO REF NEO REX 79</v>
          </cell>
          <cell r="C342" t="str">
            <v>M2</v>
          </cell>
        </row>
        <row r="343">
          <cell r="A343">
            <v>40258</v>
          </cell>
          <cell r="B343" t="str">
            <v>ELEMENTO VAZADO REF NEO REX 90</v>
          </cell>
          <cell r="C343" t="str">
            <v>M2</v>
          </cell>
        </row>
        <row r="344">
          <cell r="A344">
            <v>40260</v>
          </cell>
          <cell r="B344" t="str">
            <v>ELEMENTO VAZADO REF NEO REX 95 / REF UNICA 23A</v>
          </cell>
          <cell r="C344" t="str">
            <v>M2</v>
          </cell>
        </row>
        <row r="345">
          <cell r="A345">
            <v>40261</v>
          </cell>
          <cell r="B345" t="str">
            <v>ELEMENTO VAZADO REF NEO REX 97 / REF UNICA 1H</v>
          </cell>
          <cell r="C345" t="str">
            <v>M2</v>
          </cell>
        </row>
        <row r="346">
          <cell r="A346">
            <v>40262</v>
          </cell>
          <cell r="B346" t="str">
            <v>ELEMENTO VAZADO CERAMICO 18X18X7CM</v>
          </cell>
          <cell r="C346" t="str">
            <v>M2</v>
          </cell>
        </row>
        <row r="347">
          <cell r="A347">
            <v>40299</v>
          </cell>
          <cell r="B347" t="str">
            <v>ELEMENTOS VAZADOS</v>
          </cell>
          <cell r="C347" t="str">
            <v>MV</v>
          </cell>
        </row>
        <row r="348">
          <cell r="A348">
            <v>40300</v>
          </cell>
          <cell r="B348" t="str">
            <v>PLACAS DIVISORIAS</v>
          </cell>
        </row>
        <row r="349">
          <cell r="A349">
            <v>40301</v>
          </cell>
          <cell r="B349" t="str">
            <v>DV-01 DIVISORIA DE GRANILITE - LATERAL ABERTA</v>
          </cell>
          <cell r="C349" t="str">
            <v>M</v>
          </cell>
        </row>
        <row r="350">
          <cell r="A350">
            <v>40302</v>
          </cell>
          <cell r="B350" t="str">
            <v>DV-02 DIVISORIA DE GRANILITE - LATERAL FECHADA</v>
          </cell>
          <cell r="C350" t="str">
            <v>M</v>
          </cell>
        </row>
        <row r="351">
          <cell r="A351">
            <v>40303</v>
          </cell>
          <cell r="B351" t="str">
            <v>DV-03 DIVISORIA DE GRANILITE - FRONTAL</v>
          </cell>
          <cell r="C351" t="str">
            <v>M</v>
          </cell>
        </row>
        <row r="352">
          <cell r="A352">
            <v>40304</v>
          </cell>
          <cell r="B352" t="str">
            <v>DV-04 DIVISORIA DE GRANILITE</v>
          </cell>
          <cell r="C352" t="str">
            <v>M</v>
          </cell>
        </row>
        <row r="353">
          <cell r="A353">
            <v>40320</v>
          </cell>
          <cell r="B353" t="str">
            <v>PLACAS DE CONCRETO - ESPESSURA 5 CM</v>
          </cell>
          <cell r="C353" t="str">
            <v>M2</v>
          </cell>
        </row>
        <row r="354">
          <cell r="A354">
            <v>40322</v>
          </cell>
          <cell r="B354" t="str">
            <v>DIVISORIA CHAPA FIBRA MAD PRENS BP/PAINEL/VIDRO/VENTIL PERM E=35MM</v>
          </cell>
          <cell r="C354" t="str">
            <v>M2</v>
          </cell>
        </row>
        <row r="355">
          <cell r="A355">
            <v>40323</v>
          </cell>
          <cell r="B355" t="str">
            <v>DIVISORIA CHAPA FIBRA MAD PRENS BP/PAINEL CEGO 1,20X2,11M E=35MM</v>
          </cell>
          <cell r="C355" t="str">
            <v>M2</v>
          </cell>
        </row>
        <row r="356">
          <cell r="A356">
            <v>40325</v>
          </cell>
          <cell r="B356" t="str">
            <v>DIVISORIA CHAPA FIBRA MAD PRENS BP/PAINEL VENT PERM 1,20X2,11M E=35MM</v>
          </cell>
          <cell r="C356" t="str">
            <v>M2</v>
          </cell>
        </row>
        <row r="357">
          <cell r="A357">
            <v>40330</v>
          </cell>
          <cell r="B357" t="str">
            <v>DIVISORIAS DE GESSO ACARTONADO</v>
          </cell>
          <cell r="C357" t="str">
            <v>M2</v>
          </cell>
        </row>
        <row r="358">
          <cell r="A358">
            <v>40399</v>
          </cell>
          <cell r="B358" t="str">
            <v>PLACAS DIVISORIAS</v>
          </cell>
          <cell r="C358" t="str">
            <v>MV</v>
          </cell>
        </row>
        <row r="359">
          <cell r="A359">
            <v>45000</v>
          </cell>
          <cell r="B359" t="str">
            <v>DEMOLICOES</v>
          </cell>
        </row>
        <row r="360">
          <cell r="A360">
            <v>45001</v>
          </cell>
          <cell r="B360" t="str">
            <v>DE ALVENARIAS EM GERAL E ELEMENTOS VAZADOS,INCL REVESTIMENTOS</v>
          </cell>
          <cell r="C360" t="str">
            <v>M3</v>
          </cell>
        </row>
        <row r="361">
          <cell r="A361">
            <v>45010</v>
          </cell>
          <cell r="B361" t="str">
            <v>DIVISORIAS DE MADEIRA INCLUINDO ENTARUGAMENTO</v>
          </cell>
          <cell r="C361" t="str">
            <v>M2</v>
          </cell>
        </row>
        <row r="362">
          <cell r="A362">
            <v>45011</v>
          </cell>
          <cell r="B362" t="str">
            <v>DE DIVISORIAS EM PLACAS PARA SANITARIOS</v>
          </cell>
          <cell r="C362" t="str">
            <v>M2</v>
          </cell>
        </row>
        <row r="363">
          <cell r="A363">
            <v>45012</v>
          </cell>
          <cell r="B363" t="str">
            <v>DE PLACAS DE FIBRO CIMENTO</v>
          </cell>
          <cell r="C363" t="str">
            <v>M2</v>
          </cell>
        </row>
        <row r="364">
          <cell r="A364">
            <v>45099</v>
          </cell>
          <cell r="B364" t="str">
            <v>DEMOLICOES</v>
          </cell>
          <cell r="C364" t="str">
            <v>MV</v>
          </cell>
        </row>
        <row r="365">
          <cell r="A365">
            <v>46000</v>
          </cell>
          <cell r="B365" t="str">
            <v>RETIRADAS</v>
          </cell>
        </row>
        <row r="366">
          <cell r="A366">
            <v>46010</v>
          </cell>
          <cell r="B366" t="str">
            <v>DE DIVISORIAS EM CHAPAS DE MADEIRA, INCLUSIVE ENTARUGAMENTO</v>
          </cell>
          <cell r="C366" t="str">
            <v>M2</v>
          </cell>
        </row>
        <row r="367">
          <cell r="A367">
            <v>46011</v>
          </cell>
          <cell r="B367" t="str">
            <v>DE DIVISORIAS EM CHAPA DE MADEIRA,EXCLUSIVE ENTARUGAMENTO</v>
          </cell>
          <cell r="C367" t="str">
            <v>M2</v>
          </cell>
        </row>
        <row r="368">
          <cell r="A368">
            <v>46012</v>
          </cell>
          <cell r="B368" t="str">
            <v>DE PAINEIS DIVISORIAS COM MONTANTES METALICAS</v>
          </cell>
          <cell r="C368" t="str">
            <v>M2</v>
          </cell>
        </row>
        <row r="369">
          <cell r="A369">
            <v>46099</v>
          </cell>
          <cell r="B369" t="str">
            <v>RETIRADAS</v>
          </cell>
          <cell r="C369" t="str">
            <v>MV</v>
          </cell>
        </row>
        <row r="370">
          <cell r="A370">
            <v>47000</v>
          </cell>
          <cell r="B370" t="str">
            <v>RECOLOCACAO - ALVENARIA E OUTROS ELEMENTOS DIVISORIOS</v>
          </cell>
        </row>
        <row r="371">
          <cell r="A371">
            <v>47010</v>
          </cell>
          <cell r="B371" t="str">
            <v>DE DIVISORIAS EM CHAPAS DE MADEIRA INCLUSIVE ENTARUGAMENTO</v>
          </cell>
          <cell r="C371" t="str">
            <v>M2</v>
          </cell>
        </row>
        <row r="372">
          <cell r="A372">
            <v>47011</v>
          </cell>
          <cell r="B372" t="str">
            <v>DE DIVISORIAS EM CHAPAS DE MADEIRA EXCLUSIVE ENTARUGAMENTO</v>
          </cell>
          <cell r="C372" t="str">
            <v>M2</v>
          </cell>
        </row>
        <row r="373">
          <cell r="A373">
            <v>47012</v>
          </cell>
          <cell r="B373" t="str">
            <v>DE PAINEIS DIVISORIOS COM MONTANTES METALICAS</v>
          </cell>
          <cell r="C373" t="str">
            <v>M2</v>
          </cell>
        </row>
        <row r="374">
          <cell r="A374">
            <v>47099</v>
          </cell>
          <cell r="B374" t="str">
            <v>RECOLOCACOES DE ALVENARIA E OUTROS ELEMENTOS DIVISORIOS</v>
          </cell>
          <cell r="C374" t="str">
            <v>MV</v>
          </cell>
        </row>
        <row r="375">
          <cell r="A375">
            <v>48000</v>
          </cell>
          <cell r="B375" t="str">
            <v>CONSERVACAO - ALVENARIA E OUTROS ELEMENTOS DIVISORIOS</v>
          </cell>
        </row>
        <row r="376">
          <cell r="A376">
            <v>48001</v>
          </cell>
          <cell r="B376" t="str">
            <v>ALVENARIA DE CHAPAS DE CONCRETO CELULAR SIMPLES E=10 CM</v>
          </cell>
          <cell r="C376" t="str">
            <v>M2</v>
          </cell>
        </row>
        <row r="377">
          <cell r="A377">
            <v>48010</v>
          </cell>
          <cell r="B377" t="str">
            <v>DIVISORIA DE CHAPA COMPENSADO PINHO E=4MM AMBAS FACES,INCL ENTARUG</v>
          </cell>
          <cell r="C377" t="str">
            <v>M2</v>
          </cell>
        </row>
        <row r="378">
          <cell r="A378">
            <v>48011</v>
          </cell>
          <cell r="B378" t="str">
            <v>DIVISORIA CHAPA COMPENSADO CEDRO DE E=4MM AMBAS FACES INCL ENTARUG</v>
          </cell>
          <cell r="C378" t="str">
            <v>M2</v>
          </cell>
        </row>
        <row r="379">
          <cell r="A379">
            <v>48015</v>
          </cell>
          <cell r="B379" t="str">
            <v>DIVISORIAS DE CHAPAS DURATEX OU SIMILAR,INCL ENTARUGAMENTO</v>
          </cell>
          <cell r="C379" t="str">
            <v>M2</v>
          </cell>
        </row>
        <row r="380">
          <cell r="A380">
            <v>48016</v>
          </cell>
          <cell r="B380" t="str">
            <v>CHAPA DURATEX OU SIMILAR</v>
          </cell>
          <cell r="C380" t="str">
            <v>M2</v>
          </cell>
        </row>
        <row r="381">
          <cell r="A381">
            <v>48017</v>
          </cell>
          <cell r="B381" t="str">
            <v>DIVISORIAS DE CHAPAS DIVILUX OU SIMILAR</v>
          </cell>
          <cell r="C381" t="str">
            <v>M2</v>
          </cell>
        </row>
        <row r="382">
          <cell r="A382">
            <v>48020</v>
          </cell>
          <cell r="B382" t="str">
            <v>CHAPA LISA DE FIBROCIMENTO DE 6 MM COM FIXACOES SEM ENTARUGAMENTO</v>
          </cell>
          <cell r="C382" t="str">
            <v>M2</v>
          </cell>
        </row>
        <row r="383">
          <cell r="A383">
            <v>48030</v>
          </cell>
          <cell r="B383" t="str">
            <v>CHAPA DE FIBROCIMENTO LISA ESP 8MM P/VEDOS</v>
          </cell>
          <cell r="C383" t="str">
            <v>M2</v>
          </cell>
        </row>
        <row r="384">
          <cell r="A384">
            <v>48031</v>
          </cell>
          <cell r="B384" t="str">
            <v>CHAPA DE FIBROCIMENTO LISA ESP 10MM P/ VEDOS</v>
          </cell>
          <cell r="C384" t="str">
            <v>M2</v>
          </cell>
        </row>
        <row r="385">
          <cell r="A385">
            <v>48099</v>
          </cell>
          <cell r="B385" t="str">
            <v>SERVICOS DE ALVENARIA E OUTROS ELEMENTOS DIVISORIOS</v>
          </cell>
          <cell r="C385" t="str">
            <v>MV</v>
          </cell>
        </row>
        <row r="386">
          <cell r="A386">
            <v>50000</v>
          </cell>
          <cell r="B386" t="str">
            <v>ELEMENTOS DE MADEIRA/COMPONENTES ESPECIAIS</v>
          </cell>
        </row>
        <row r="387">
          <cell r="A387">
            <v>50100</v>
          </cell>
          <cell r="B387" t="str">
            <v>PORTAS/BATENTES/FERRAGENS</v>
          </cell>
        </row>
        <row r="388">
          <cell r="A388">
            <v>50101</v>
          </cell>
          <cell r="B388" t="str">
            <v>PM-67 PORTA DE MADEIRA MACHO/FEMEA P/ PINT. BAT. MET. L=82CM</v>
          </cell>
          <cell r="C388" t="str">
            <v>UN</v>
          </cell>
        </row>
        <row r="389">
          <cell r="A389">
            <v>50102</v>
          </cell>
          <cell r="B389" t="str">
            <v>PM-68 PORTA DE MADEIRA MACHO/FEMEA P/ PINT. BAT. MET. L=92CM</v>
          </cell>
          <cell r="C389" t="str">
            <v>UN</v>
          </cell>
        </row>
        <row r="390">
          <cell r="A390">
            <v>50104</v>
          </cell>
          <cell r="B390" t="str">
            <v>PM-04 PORTA DE MADEIRA SARRAFEADA P/ PINT. BAT. MADEIRA L=82CM</v>
          </cell>
          <cell r="C390" t="str">
            <v>UN</v>
          </cell>
        </row>
        <row r="391">
          <cell r="A391">
            <v>50105</v>
          </cell>
          <cell r="B391" t="str">
            <v>PM-05 PORTA DE MADEIRA SARRAFEADA P/ PINT. BAT. MADEIRA L=92CM</v>
          </cell>
          <cell r="C391" t="str">
            <v>UN</v>
          </cell>
        </row>
        <row r="392">
          <cell r="A392">
            <v>50106</v>
          </cell>
          <cell r="B392" t="str">
            <v>PM-69 PORTA DE MADEIRA MACHO/FEMEA P/ PINT. BAT. MET. L=124CM</v>
          </cell>
          <cell r="C392" t="str">
            <v>UN</v>
          </cell>
        </row>
        <row r="393">
          <cell r="A393">
            <v>50107</v>
          </cell>
          <cell r="B393" t="str">
            <v>PM-08 PORTA DE MADEIRA SARRAFEADA P/ PINT. BAT. MADEIRA L=124CM</v>
          </cell>
          <cell r="C393" t="str">
            <v>UN</v>
          </cell>
        </row>
        <row r="394">
          <cell r="A394">
            <v>50109</v>
          </cell>
          <cell r="B394" t="str">
            <v>PM-19 PORTA DE MADEIRA MACHO/FEMEA P/ PINT. BAT. MADEIRA L=62CM</v>
          </cell>
          <cell r="C394" t="str">
            <v>UN</v>
          </cell>
        </row>
        <row r="395">
          <cell r="A395">
            <v>50110</v>
          </cell>
          <cell r="B395" t="str">
            <v>PM-20 PORTA DE MADEIRA MACHO/FEMEA P/ PINT. BAT. MADEIRA L=82CM</v>
          </cell>
          <cell r="C395" t="str">
            <v>UN</v>
          </cell>
        </row>
        <row r="396">
          <cell r="A396">
            <v>50111</v>
          </cell>
          <cell r="B396" t="str">
            <v>PM-21 PORTA DE MADEIRA MACHO/FEMEA P/ PINT. BAT. MADEIRA L=92CM</v>
          </cell>
          <cell r="C396" t="str">
            <v>UN</v>
          </cell>
        </row>
        <row r="397">
          <cell r="A397">
            <v>50112</v>
          </cell>
          <cell r="B397" t="str">
            <v>PM-22 PORTA DE MADEIRA MACHO/FEMEA P/ PINT. BAT. MADEIRA L=124CM</v>
          </cell>
          <cell r="C397" t="str">
            <v>UN</v>
          </cell>
        </row>
        <row r="398">
          <cell r="A398">
            <v>50113</v>
          </cell>
          <cell r="B398" t="str">
            <v>PM-23 PORTA DE MADEIRA MACHO/FEMEA P/ PINT. BAT. MADEIRA L=72CM</v>
          </cell>
          <cell r="C398" t="str">
            <v>UN</v>
          </cell>
        </row>
        <row r="399">
          <cell r="A399">
            <v>50114</v>
          </cell>
          <cell r="B399" t="str">
            <v>PM-24 PORTA DE MADEIRA SARRAFEADA P/ PINT. BAT. MADEIRA L=72CM</v>
          </cell>
          <cell r="C399" t="str">
            <v>UN</v>
          </cell>
        </row>
        <row r="400">
          <cell r="A400">
            <v>50124</v>
          </cell>
          <cell r="B400" t="str">
            <v>PM-34 PORTA DE MADEIRA MACHO/FEMEA P/ PINT. C/ BAND. BAT. MET. L=72CM</v>
          </cell>
          <cell r="C400" t="str">
            <v>UN</v>
          </cell>
        </row>
        <row r="401">
          <cell r="A401">
            <v>50125</v>
          </cell>
          <cell r="B401" t="str">
            <v>PM-35 PORTA DE MADEIRA MACHO/FEMEA P/ PINT. C/ BAND. BAT. MET. L=82CM</v>
          </cell>
          <cell r="C401" t="str">
            <v>UN</v>
          </cell>
        </row>
        <row r="402">
          <cell r="A402">
            <v>50126</v>
          </cell>
          <cell r="B402" t="str">
            <v>PM-36 PORTA DE MADEIRA MACHO/FEMEA P/ PINT. C/ BAND. BAT. MET. L=92CM</v>
          </cell>
          <cell r="C402" t="str">
            <v>UN</v>
          </cell>
        </row>
        <row r="403">
          <cell r="A403">
            <v>50127</v>
          </cell>
          <cell r="B403" t="str">
            <v>PM-37 PORTA DE MADEIRA MACHO/FEMEA P/ PINT. C/ BAND. BAT. MET. L=124CM</v>
          </cell>
          <cell r="C403" t="str">
            <v>UN</v>
          </cell>
        </row>
        <row r="404">
          <cell r="A404">
            <v>50128</v>
          </cell>
          <cell r="B404" t="str">
            <v>PORTAS PARA DIVISORIAS CHAPA FIBRA MAD PRENS BP COM FERRAGENS</v>
          </cell>
          <cell r="C404" t="str">
            <v>UN</v>
          </cell>
        </row>
        <row r="405">
          <cell r="A405">
            <v>50129</v>
          </cell>
          <cell r="B405" t="str">
            <v>PM-74 PORTA DE COMPENSADO PARA BOXES L=62CM - COMPLETA</v>
          </cell>
          <cell r="C405" t="str">
            <v>UN</v>
          </cell>
        </row>
        <row r="406">
          <cell r="A406">
            <v>50136</v>
          </cell>
          <cell r="B406" t="str">
            <v>PM-38 PORTA DE MADEIRA MACHO/FEMEA P/ PINT. C/ BAND. BAT. MAD. L=72CM</v>
          </cell>
          <cell r="C406" t="str">
            <v>UN</v>
          </cell>
        </row>
        <row r="407">
          <cell r="A407">
            <v>50137</v>
          </cell>
          <cell r="B407" t="str">
            <v>PM-39 PORTA DE MADEIRA MACHO/FEMEA P/ PINT. C/ BAND. BAT. MAD. L=82CM</v>
          </cell>
          <cell r="C407" t="str">
            <v>UN</v>
          </cell>
        </row>
        <row r="408">
          <cell r="A408">
            <v>50144</v>
          </cell>
          <cell r="B408" t="str">
            <v>PM-40 PORTA DE MADEIRA MACHO/FEMEA P/ PINT. C/ BAND. BAT. MAD. L=92CM</v>
          </cell>
          <cell r="C408" t="str">
            <v>UN</v>
          </cell>
        </row>
        <row r="409">
          <cell r="A409">
            <v>50145</v>
          </cell>
          <cell r="B409" t="str">
            <v>PM-41 PORTA DE MADEIRA MACHO/FEMEA P/ PINT. C/ BAND. BAT. MAD. L=124CM</v>
          </cell>
          <cell r="C409" t="str">
            <v>UN</v>
          </cell>
        </row>
        <row r="410">
          <cell r="A410">
            <v>50146</v>
          </cell>
          <cell r="B410" t="str">
            <v>PM-70 PORTA DE MADEIRA SARRAFEADA P/ PINT. BAT. MET. L=72CM</v>
          </cell>
          <cell r="C410" t="str">
            <v>UN</v>
          </cell>
        </row>
        <row r="411">
          <cell r="A411">
            <v>50147</v>
          </cell>
          <cell r="B411" t="str">
            <v>PM-71 PORTA DE MADEIRA SARRAFEADA P/ PINT. BAT. MET. L=82CM</v>
          </cell>
          <cell r="C411" t="str">
            <v>UN</v>
          </cell>
        </row>
        <row r="412">
          <cell r="A412">
            <v>50148</v>
          </cell>
          <cell r="B412" t="str">
            <v>PM-72 PORTA DE MADEIRA SARRAFEADA P/ PINT. BAT. MET. L=92CM</v>
          </cell>
          <cell r="C412" t="str">
            <v>UN</v>
          </cell>
        </row>
        <row r="413">
          <cell r="A413">
            <v>50149</v>
          </cell>
          <cell r="B413" t="str">
            <v>PM-73 PORTA DE MADEIRA SARRAFEADA P/ PINT. BAT. MET. L=124CM</v>
          </cell>
          <cell r="C413" t="str">
            <v>UN</v>
          </cell>
        </row>
        <row r="414">
          <cell r="A414">
            <v>50150</v>
          </cell>
          <cell r="B414" t="str">
            <v>PM-81 PORTA DE COMPENSADO P/ BOX ACESSIVEL</v>
          </cell>
          <cell r="C414" t="str">
            <v>UN</v>
          </cell>
        </row>
        <row r="415">
          <cell r="A415">
            <v>50151</v>
          </cell>
          <cell r="B415" t="str">
            <v>PM-75 PORTA SARRAFEADO MACICO SANIT. ACESSIVEL BAT. MET.</v>
          </cell>
          <cell r="C415" t="str">
            <v>UN</v>
          </cell>
        </row>
        <row r="416">
          <cell r="A416">
            <v>50162</v>
          </cell>
          <cell r="B416" t="str">
            <v>PM-76 PORTA SARRAFEADO MACICO SANIT. ACESSIVEL BAT. MAD.</v>
          </cell>
          <cell r="C416" t="str">
            <v>UN</v>
          </cell>
        </row>
        <row r="417">
          <cell r="A417">
            <v>50167</v>
          </cell>
          <cell r="B417" t="str">
            <v>PM-79 PORTA PARA HALL DO ELEVADOR BAT. MET.</v>
          </cell>
          <cell r="C417" t="str">
            <v>UN</v>
          </cell>
        </row>
        <row r="418">
          <cell r="A418">
            <v>50168</v>
          </cell>
          <cell r="B418" t="str">
            <v>PM-80 PORTA PARA HALL DO ELEVADOR BAT. MAD.</v>
          </cell>
          <cell r="C418" t="str">
            <v>UN</v>
          </cell>
        </row>
        <row r="419">
          <cell r="A419">
            <v>50175</v>
          </cell>
          <cell r="B419" t="str">
            <v>PORTA ARMARIO EMBUTIDO EM COMPENSADO 3 CM -BAT PEROBA 7 X 1,5CM</v>
          </cell>
          <cell r="C419" t="str">
            <v>M2</v>
          </cell>
        </row>
        <row r="420">
          <cell r="A420">
            <v>50190</v>
          </cell>
          <cell r="B420" t="str">
            <v>PM-58 PORTA DE MADEIRA SARRAFEADA P/ PINT. C/ BAND. BAT. MET. L=72CM</v>
          </cell>
          <cell r="C420" t="str">
            <v>UN</v>
          </cell>
        </row>
        <row r="421">
          <cell r="A421">
            <v>50191</v>
          </cell>
          <cell r="B421" t="str">
            <v>PM-59 PORTA DE MADEIRA SARRAFEADA P/ PINT. C/ BAND. BAT. MET. L=82CM</v>
          </cell>
          <cell r="C421" t="str">
            <v>UN</v>
          </cell>
        </row>
        <row r="422">
          <cell r="A422">
            <v>50192</v>
          </cell>
          <cell r="B422" t="str">
            <v>PM-60 PORTA DE MADEIRA SARRAFEADA P/ PINT. C/ BAND. BAT. MET. L=92CM</v>
          </cell>
          <cell r="C422" t="str">
            <v>UN</v>
          </cell>
        </row>
        <row r="423">
          <cell r="A423">
            <v>50193</v>
          </cell>
          <cell r="B423" t="str">
            <v>PM-61 PORTA DE MADEIRA SARRAFEADA P/ PINT. C/ BAND. BAT. MET. L=124CM</v>
          </cell>
          <cell r="C423" t="str">
            <v>UN</v>
          </cell>
        </row>
        <row r="424">
          <cell r="A424">
            <v>50194</v>
          </cell>
          <cell r="B424" t="str">
            <v>PM-62 PORTA DE MADEIRA SARRAFEADA P/ PINT. C/ BAND. BAT. MAD. L=72CM</v>
          </cell>
          <cell r="C424" t="str">
            <v>UN</v>
          </cell>
        </row>
        <row r="425">
          <cell r="A425">
            <v>50195</v>
          </cell>
          <cell r="B425" t="str">
            <v>PM-63 PORTA DE MADEIRA SARRAFEADA P/ PINT. C/ BAND. BAT. MAD. L=82CM</v>
          </cell>
          <cell r="C425" t="str">
            <v>UN</v>
          </cell>
        </row>
        <row r="426">
          <cell r="A426">
            <v>50196</v>
          </cell>
          <cell r="B426" t="str">
            <v>PM-64 PORTA DE MADEIRA SARRAFEADA P/ PINT. C/ BAND. BAT. MAD. L=92CM</v>
          </cell>
          <cell r="C426" t="str">
            <v>UN</v>
          </cell>
        </row>
        <row r="427">
          <cell r="A427">
            <v>50197</v>
          </cell>
          <cell r="B427" t="str">
            <v>PM-65 PORTA DE MADEIRA SARRAFEADA P/ PINT. C/ BAND. BAT. MAD. L=124CM</v>
          </cell>
          <cell r="C427" t="str">
            <v>UN</v>
          </cell>
        </row>
        <row r="428">
          <cell r="A428">
            <v>50198</v>
          </cell>
          <cell r="B428" t="str">
            <v>PM-66 PORTA DE MADEIRA MACHO/FEMEA P/ PINT. BAT. MET. L=72CM</v>
          </cell>
          <cell r="C428" t="str">
            <v>UN</v>
          </cell>
        </row>
        <row r="429">
          <cell r="A429">
            <v>50199</v>
          </cell>
          <cell r="B429" t="str">
            <v>ELEMENTOS DE MADEIRA COM ACESSORIO</v>
          </cell>
          <cell r="C429" t="str">
            <v>MV</v>
          </cell>
        </row>
        <row r="430">
          <cell r="A430">
            <v>50200</v>
          </cell>
          <cell r="B430" t="str">
            <v>JANELAS</v>
          </cell>
        </row>
        <row r="431">
          <cell r="A431">
            <v>50201</v>
          </cell>
          <cell r="B431" t="str">
            <v>JM-01 JANELA VENEZIANA</v>
          </cell>
          <cell r="C431" t="str">
            <v>UN</v>
          </cell>
        </row>
        <row r="432">
          <cell r="A432">
            <v>50299</v>
          </cell>
          <cell r="B432" t="str">
            <v>ELEMENTOS DE MADEIRA COM ACESSORIO</v>
          </cell>
          <cell r="C432" t="str">
            <v>MV</v>
          </cell>
        </row>
        <row r="433">
          <cell r="A433">
            <v>50300</v>
          </cell>
          <cell r="B433" t="str">
            <v>FERRAGENS</v>
          </cell>
        </row>
        <row r="434">
          <cell r="A434">
            <v>50399</v>
          </cell>
          <cell r="B434" t="str">
            <v>FERRAGENS</v>
          </cell>
          <cell r="C434" t="str">
            <v>MV</v>
          </cell>
        </row>
        <row r="435">
          <cell r="A435">
            <v>50400</v>
          </cell>
          <cell r="B435" t="str">
            <v>QUADRO NEGRO / QUADROS DE AVISO</v>
          </cell>
        </row>
        <row r="436">
          <cell r="A436">
            <v>50401</v>
          </cell>
          <cell r="B436" t="str">
            <v>LG-01 LOUSA QUADRICULADO L=4,61 M</v>
          </cell>
          <cell r="C436" t="str">
            <v>UN</v>
          </cell>
        </row>
        <row r="437">
          <cell r="A437">
            <v>50402</v>
          </cell>
          <cell r="B437" t="str">
            <v>LG-02 LOUSA QUADRICULADO L=2,55 M</v>
          </cell>
          <cell r="C437" t="str">
            <v>UN</v>
          </cell>
        </row>
        <row r="438">
          <cell r="A438">
            <v>50403</v>
          </cell>
          <cell r="B438" t="str">
            <v>LG-03 LOUSA EM ARGAMASSA L=4,61 M</v>
          </cell>
          <cell r="C438" t="str">
            <v>UN</v>
          </cell>
        </row>
        <row r="439">
          <cell r="A439">
            <v>50499</v>
          </cell>
          <cell r="B439" t="str">
            <v>QUADRO NEGRO / QUADROS DE AVISO</v>
          </cell>
          <cell r="C439" t="str">
            <v>MV</v>
          </cell>
        </row>
        <row r="440">
          <cell r="A440">
            <v>50500</v>
          </cell>
          <cell r="B440" t="str">
            <v>OUTROS COMPONENTES PADRONIZADOS</v>
          </cell>
        </row>
        <row r="441">
          <cell r="A441">
            <v>50534</v>
          </cell>
          <cell r="B441" t="str">
            <v>BS-05 BANCADA PARA COZINHA - GRANITO</v>
          </cell>
          <cell r="C441" t="str">
            <v>M</v>
          </cell>
        </row>
        <row r="442">
          <cell r="A442">
            <v>50546</v>
          </cell>
          <cell r="B442" t="str">
            <v>BE-02 BANCADA LABORATORIO / EDUC.ART. / AULA PRATICA - L=10,80M</v>
          </cell>
          <cell r="C442" t="str">
            <v>UN</v>
          </cell>
        </row>
        <row r="443">
          <cell r="A443">
            <v>50548</v>
          </cell>
          <cell r="B443" t="str">
            <v>BE-03 BANCADA LABORATORIO / EDUCACAO ARTISTICA / AULA PRATICA L=7,20M</v>
          </cell>
          <cell r="C443" t="str">
            <v>UN</v>
          </cell>
        </row>
        <row r="444">
          <cell r="A444">
            <v>50564</v>
          </cell>
          <cell r="B444" t="str">
            <v>PR-08 PRATELEIRA DE GRANITO</v>
          </cell>
          <cell r="C444" t="str">
            <v>M</v>
          </cell>
        </row>
        <row r="445">
          <cell r="A445">
            <v>50567</v>
          </cell>
          <cell r="B445" t="str">
            <v>PR-03 PRATELEIRA DE GRANILITE - L=30CM</v>
          </cell>
          <cell r="C445" t="str">
            <v>M</v>
          </cell>
        </row>
        <row r="446">
          <cell r="A446">
            <v>50572</v>
          </cell>
          <cell r="B446" t="str">
            <v>FP-01 FAIXA DE PROTECAO EM MDF</v>
          </cell>
          <cell r="C446" t="str">
            <v>M</v>
          </cell>
        </row>
        <row r="447">
          <cell r="A447">
            <v>50573</v>
          </cell>
          <cell r="B447" t="str">
            <v>FP-02 GUARNICAO PARA EXPOSICAO EM MDF</v>
          </cell>
          <cell r="C447" t="str">
            <v>M</v>
          </cell>
        </row>
        <row r="448">
          <cell r="A448">
            <v>50575</v>
          </cell>
          <cell r="B448" t="str">
            <v>PR-09 PRATELEIRA EM GRANILITE - L=55CM</v>
          </cell>
          <cell r="C448" t="str">
            <v>M</v>
          </cell>
        </row>
        <row r="449">
          <cell r="A449">
            <v>50578</v>
          </cell>
          <cell r="B449" t="str">
            <v>GS-03 GUICHE PARA SECRETARIA (REVESTIMENTO LAMINADO)</v>
          </cell>
          <cell r="C449" t="str">
            <v>UN</v>
          </cell>
        </row>
        <row r="450">
          <cell r="A450">
            <v>50580</v>
          </cell>
          <cell r="B450" t="str">
            <v>ET-05 ESTRADO DE POLIPROPILENO</v>
          </cell>
          <cell r="C450" t="str">
            <v>M</v>
          </cell>
        </row>
        <row r="451">
          <cell r="A451">
            <v>50583</v>
          </cell>
          <cell r="B451" t="str">
            <v>BA-07 BALCAO DE DISTRIBUICAO 1,50X0,50M(GRANITO)</v>
          </cell>
          <cell r="C451" t="str">
            <v>UN</v>
          </cell>
        </row>
        <row r="452">
          <cell r="A452">
            <v>50587</v>
          </cell>
          <cell r="B452" t="str">
            <v>GS-04 GUICHE PARA SECRETARIA COM GRADE</v>
          </cell>
          <cell r="C452" t="str">
            <v>UN</v>
          </cell>
        </row>
        <row r="453">
          <cell r="A453">
            <v>50588</v>
          </cell>
          <cell r="B453" t="str">
            <v>BA-09 BALCAO DE ADENDIMENTO 2,10X0,50M (GRANITO)</v>
          </cell>
          <cell r="C453" t="str">
            <v>UN</v>
          </cell>
        </row>
        <row r="454">
          <cell r="A454">
            <v>50591</v>
          </cell>
          <cell r="B454" t="str">
            <v>CC-01 CUBA INOX (60X50X30 CM) INCL VALV. AMERICANA - GRANITO</v>
          </cell>
          <cell r="C454" t="str">
            <v>UN</v>
          </cell>
        </row>
        <row r="455">
          <cell r="A455">
            <v>50593</v>
          </cell>
          <cell r="B455" t="str">
            <v>CC-03 CUBA INOX (50X40X25 CM) INCL VALV. AMERICANA - GRANITO</v>
          </cell>
          <cell r="C455" t="str">
            <v>UN</v>
          </cell>
        </row>
        <row r="456">
          <cell r="A456">
            <v>50594</v>
          </cell>
          <cell r="B456" t="str">
            <v>CC-04 CUBA DUPLA INOX (102X40X25 CM) INCL VALV. AMERICANA - GRANITO</v>
          </cell>
          <cell r="C456" t="str">
            <v>UN</v>
          </cell>
        </row>
        <row r="457">
          <cell r="A457">
            <v>50599</v>
          </cell>
          <cell r="B457" t="str">
            <v>COMPONENTES</v>
          </cell>
          <cell r="C457" t="str">
            <v>MV</v>
          </cell>
        </row>
        <row r="458">
          <cell r="A458">
            <v>50600</v>
          </cell>
          <cell r="B458" t="str">
            <v>OUTROS COMPONENTES</v>
          </cell>
        </row>
        <row r="459">
          <cell r="A459">
            <v>50610</v>
          </cell>
          <cell r="B459" t="str">
            <v>BI-02 BRISE EM ALETAS DE CHAPA METALICA L=0,40M</v>
          </cell>
          <cell r="C459" t="str">
            <v>M</v>
          </cell>
        </row>
        <row r="460">
          <cell r="A460">
            <v>50622</v>
          </cell>
          <cell r="B460" t="str">
            <v>REVESTIM INT DE ARMARIOS EMBUT-C/COMPENSADO CEDRO DE E=6MM</v>
          </cell>
          <cell r="C460" t="str">
            <v>M2</v>
          </cell>
        </row>
        <row r="461">
          <cell r="A461">
            <v>50651</v>
          </cell>
          <cell r="B461" t="str">
            <v>CHAPA DE POLICARBONATO (LEXAN/POLYHARD) ESP=3MM</v>
          </cell>
          <cell r="C461" t="str">
            <v>M2</v>
          </cell>
        </row>
        <row r="462">
          <cell r="A462">
            <v>50652</v>
          </cell>
          <cell r="B462" t="str">
            <v>CHAPA DE POLICARBONATO COMPACTA E=4MM</v>
          </cell>
          <cell r="C462" t="str">
            <v>M2</v>
          </cell>
        </row>
        <row r="463">
          <cell r="A463">
            <v>50653</v>
          </cell>
          <cell r="B463" t="str">
            <v>CHAPA DE POLICARBONATO ALVEOLAR E=6MM</v>
          </cell>
          <cell r="C463" t="str">
            <v>M2</v>
          </cell>
        </row>
        <row r="464">
          <cell r="A464">
            <v>50661</v>
          </cell>
          <cell r="B464" t="str">
            <v>RP-02 REFORCO DE FECHADURAS PARA PORTAS (RP-02)</v>
          </cell>
          <cell r="C464" t="str">
            <v>UN</v>
          </cell>
        </row>
        <row r="465">
          <cell r="A465">
            <v>50699</v>
          </cell>
          <cell r="B465" t="str">
            <v>COMPONENTES</v>
          </cell>
          <cell r="C465" t="str">
            <v>MV</v>
          </cell>
        </row>
        <row r="466">
          <cell r="A466">
            <v>55000</v>
          </cell>
          <cell r="B466" t="str">
            <v>DEMOLICOES</v>
          </cell>
        </row>
        <row r="467">
          <cell r="A467">
            <v>55015</v>
          </cell>
          <cell r="B467" t="str">
            <v>DE QUADRO NEGRO TIPO GREEMBOARD INCLUINDO ENTARUGAMENTO</v>
          </cell>
          <cell r="C467" t="str">
            <v>M2</v>
          </cell>
        </row>
        <row r="468">
          <cell r="A468">
            <v>55099</v>
          </cell>
          <cell r="B468" t="str">
            <v>DEMOLICOES</v>
          </cell>
          <cell r="C468" t="str">
            <v>MV</v>
          </cell>
        </row>
        <row r="469">
          <cell r="A469">
            <v>56000</v>
          </cell>
          <cell r="B469" t="str">
            <v>RETIRADAS</v>
          </cell>
        </row>
        <row r="470">
          <cell r="A470">
            <v>56001</v>
          </cell>
          <cell r="B470" t="str">
            <v>DE FOLHAS DE PORTAS OU JANELAS</v>
          </cell>
          <cell r="C470" t="str">
            <v>UN</v>
          </cell>
        </row>
        <row r="471">
          <cell r="A471">
            <v>56005</v>
          </cell>
          <cell r="B471" t="str">
            <v>DE BATENTES DE ESQUADRIAS DE MADEIRA</v>
          </cell>
          <cell r="C471" t="str">
            <v>UN</v>
          </cell>
        </row>
        <row r="472">
          <cell r="A472">
            <v>56010</v>
          </cell>
          <cell r="B472" t="str">
            <v>DE GUARNICAO OU MOLDURAS</v>
          </cell>
          <cell r="C472" t="str">
            <v>M</v>
          </cell>
        </row>
        <row r="473">
          <cell r="A473">
            <v>56017</v>
          </cell>
          <cell r="B473" t="str">
            <v>DE PORTA GIZ, INCLUSIVE SUPORTES</v>
          </cell>
          <cell r="C473" t="str">
            <v>M</v>
          </cell>
        </row>
        <row r="474">
          <cell r="A474">
            <v>56050</v>
          </cell>
          <cell r="B474" t="str">
            <v>DE FECHADURAS DE EMBUTIR</v>
          </cell>
          <cell r="C474" t="str">
            <v>UN</v>
          </cell>
        </row>
        <row r="475">
          <cell r="A475">
            <v>56055</v>
          </cell>
          <cell r="B475" t="str">
            <v>DE CREMONA FECHO DE ALAVANCA DE EMBUTIR,TARJETAS E FECHAD SOBREPOR</v>
          </cell>
          <cell r="C475" t="str">
            <v>UN</v>
          </cell>
        </row>
        <row r="476">
          <cell r="A476">
            <v>56060</v>
          </cell>
          <cell r="B476" t="str">
            <v>DE DOBRADICAS</v>
          </cell>
          <cell r="C476" t="str">
            <v>UN</v>
          </cell>
        </row>
        <row r="477">
          <cell r="A477">
            <v>56099</v>
          </cell>
          <cell r="B477" t="str">
            <v>RETIRADAS</v>
          </cell>
          <cell r="C477" t="str">
            <v>MV</v>
          </cell>
        </row>
        <row r="478">
          <cell r="A478">
            <v>57000</v>
          </cell>
          <cell r="B478" t="str">
            <v>RECOLOCACAO - ELEMENTOS DE MADEIRA/COMPONENTES ESPECIAIS</v>
          </cell>
        </row>
        <row r="479">
          <cell r="A479">
            <v>57001</v>
          </cell>
          <cell r="B479" t="str">
            <v>DE FOLHAS DE PORTA OU JANELA</v>
          </cell>
          <cell r="C479" t="str">
            <v>UN</v>
          </cell>
        </row>
        <row r="480">
          <cell r="A480">
            <v>57005</v>
          </cell>
          <cell r="B480" t="str">
            <v>DE BATENTES DE ESQUADRIAS DE MADEIRA</v>
          </cell>
          <cell r="C480" t="str">
            <v>UN</v>
          </cell>
        </row>
        <row r="481">
          <cell r="A481">
            <v>57010</v>
          </cell>
          <cell r="B481" t="str">
            <v>DE GUARNICAO OU MOLDURAS</v>
          </cell>
          <cell r="C481" t="str">
            <v>M</v>
          </cell>
        </row>
        <row r="482">
          <cell r="A482">
            <v>57013</v>
          </cell>
          <cell r="B482" t="str">
            <v>DE PORTA-GIZ, INCLUINDO SUPORTES</v>
          </cell>
          <cell r="C482" t="str">
            <v>M</v>
          </cell>
        </row>
        <row r="483">
          <cell r="A483">
            <v>57015</v>
          </cell>
          <cell r="B483" t="str">
            <v>DE FECHADURAS DE EMBUTIR</v>
          </cell>
          <cell r="C483" t="str">
            <v>UN</v>
          </cell>
        </row>
        <row r="484">
          <cell r="A484">
            <v>57016</v>
          </cell>
          <cell r="B484" t="str">
            <v>DE CREMONA,FECHOS DE ALAVANCA EMBUTIR,TARJETAS E FECHADURAS SOBREPOR</v>
          </cell>
          <cell r="C484" t="str">
            <v>UN</v>
          </cell>
        </row>
        <row r="485">
          <cell r="A485">
            <v>57017</v>
          </cell>
          <cell r="B485" t="str">
            <v>DE DOBRADICAS</v>
          </cell>
          <cell r="C485" t="str">
            <v>UN</v>
          </cell>
        </row>
        <row r="486">
          <cell r="A486">
            <v>57099</v>
          </cell>
          <cell r="B486" t="str">
            <v>RECOLOCACAO DE ELEM DE MADEIRA/COMPONENTES</v>
          </cell>
          <cell r="C486" t="str">
            <v>MV</v>
          </cell>
        </row>
        <row r="487">
          <cell r="A487">
            <v>58000</v>
          </cell>
          <cell r="B487" t="str">
            <v>CONSERVACAO - ELEMENTOS DE MADEIRA/COMPONENTES ESPECIAIS - PARTE 1</v>
          </cell>
        </row>
        <row r="488">
          <cell r="A488">
            <v>58001</v>
          </cell>
          <cell r="B488" t="str">
            <v>PORTA COMPENS LISA IMBUIA P/ PINTURA</v>
          </cell>
          <cell r="C488" t="str">
            <v>M2</v>
          </cell>
        </row>
        <row r="489">
          <cell r="A489">
            <v>58002</v>
          </cell>
          <cell r="B489" t="str">
            <v>PORTA COMPENS LISA IMBUIA COM VISOR</v>
          </cell>
          <cell r="C489" t="str">
            <v>M2</v>
          </cell>
        </row>
        <row r="490">
          <cell r="A490">
            <v>58003</v>
          </cell>
          <cell r="B490" t="str">
            <v>PORTA ALMOFADADA IMBUIA</v>
          </cell>
          <cell r="C490" t="str">
            <v>M2</v>
          </cell>
        </row>
        <row r="491">
          <cell r="A491">
            <v>58004</v>
          </cell>
          <cell r="B491" t="str">
            <v>PORTA MACHO-FEMEA IMBUIA</v>
          </cell>
          <cell r="C491" t="str">
            <v>M2</v>
          </cell>
        </row>
        <row r="492">
          <cell r="A492">
            <v>58005</v>
          </cell>
          <cell r="B492" t="str">
            <v>PORTA TIPO VENEZIANA</v>
          </cell>
          <cell r="C492" t="str">
            <v>M2</v>
          </cell>
        </row>
        <row r="493">
          <cell r="A493">
            <v>58006</v>
          </cell>
          <cell r="B493" t="str">
            <v>FOLHA DE PORTA LISA DE 22 MM PARA ARMARIOS</v>
          </cell>
          <cell r="C493" t="str">
            <v>M2</v>
          </cell>
        </row>
        <row r="494">
          <cell r="A494">
            <v>58011</v>
          </cell>
          <cell r="B494" t="str">
            <v>JANELA GUILHOTINA IMBUIA: FOLHA</v>
          </cell>
          <cell r="C494" t="str">
            <v>M2</v>
          </cell>
        </row>
        <row r="495">
          <cell r="A495">
            <v>58015</v>
          </cell>
          <cell r="B495" t="str">
            <v>BANDEIRA P/ PORTA COMPENS LISA IMBUIA P/ PINTURA</v>
          </cell>
          <cell r="C495" t="str">
            <v>M2</v>
          </cell>
        </row>
        <row r="496">
          <cell r="A496">
            <v>58020</v>
          </cell>
          <cell r="B496" t="str">
            <v>BATENTE DE MADEIRA PARA PORTAS DE 1 FL SEM BANDEIRA</v>
          </cell>
          <cell r="C496" t="str">
            <v>CJ</v>
          </cell>
        </row>
        <row r="497">
          <cell r="A497">
            <v>58021</v>
          </cell>
          <cell r="B497" t="str">
            <v>BATENTE DE MADEIRA PARA PORTAS DE 1 FOLHA COM BANDEIRA</v>
          </cell>
          <cell r="C497" t="str">
            <v>CJ</v>
          </cell>
        </row>
        <row r="498">
          <cell r="A498">
            <v>58022</v>
          </cell>
          <cell r="B498" t="str">
            <v>BATENTE DE MADEIRA PARA PORTA DE 2 FLS SEM BANDEIRA</v>
          </cell>
          <cell r="C498" t="str">
            <v>CJ</v>
          </cell>
        </row>
        <row r="499">
          <cell r="A499">
            <v>58023</v>
          </cell>
          <cell r="B499" t="str">
            <v>BATENTE DE MADEIRA PARA PORTAS DE 2 FLS COM BANDEIRA</v>
          </cell>
          <cell r="C499" t="str">
            <v>CJ</v>
          </cell>
        </row>
        <row r="500">
          <cell r="A500">
            <v>58025</v>
          </cell>
          <cell r="B500" t="str">
            <v>BATENTE DE MADEIRA PARA PORTAS DE BOX SANITARIO</v>
          </cell>
          <cell r="C500" t="str">
            <v>CJ</v>
          </cell>
        </row>
        <row r="501">
          <cell r="A501">
            <v>58026</v>
          </cell>
          <cell r="B501" t="str">
            <v>BATENTE DE MADEIRA PARA ARMARIO</v>
          </cell>
          <cell r="C501" t="str">
            <v>M</v>
          </cell>
        </row>
        <row r="502">
          <cell r="A502">
            <v>58028</v>
          </cell>
          <cell r="B502" t="str">
            <v>BATENTE DE MADEIRA PARA JANELAS</v>
          </cell>
          <cell r="C502" t="str">
            <v>M</v>
          </cell>
        </row>
        <row r="503">
          <cell r="A503">
            <v>58030</v>
          </cell>
          <cell r="B503" t="str">
            <v>BATENTE METALICO - PERFIL CHAPA 14 DOBRADA 57X30X42 MM</v>
          </cell>
          <cell r="C503" t="str">
            <v>M</v>
          </cell>
        </row>
        <row r="504">
          <cell r="A504">
            <v>58033</v>
          </cell>
          <cell r="B504" t="str">
            <v>BATENTE METALICO EM PERFIL CHAPA 16 ZINC DOBRADA 57X30X42 MM</v>
          </cell>
          <cell r="C504" t="str">
            <v>M</v>
          </cell>
        </row>
        <row r="505">
          <cell r="A505">
            <v>58034</v>
          </cell>
          <cell r="B505" t="str">
            <v>BATENTE METALICO EM PERFIL DE CHAPA ZINCADA</v>
          </cell>
          <cell r="C505" t="str">
            <v>M</v>
          </cell>
        </row>
        <row r="506">
          <cell r="A506">
            <v>58035</v>
          </cell>
          <cell r="B506" t="str">
            <v>GUARNICAO DE 5 CM PARA PORTA DE 1 FOLHA</v>
          </cell>
          <cell r="C506" t="str">
            <v>CJ</v>
          </cell>
        </row>
        <row r="507">
          <cell r="A507">
            <v>58036</v>
          </cell>
          <cell r="B507" t="str">
            <v>GUARNICAO DE 5 CM PARA PORTA DE 2 FOLHAS</v>
          </cell>
          <cell r="C507" t="str">
            <v>CJ</v>
          </cell>
        </row>
        <row r="508">
          <cell r="A508">
            <v>58037</v>
          </cell>
          <cell r="B508" t="str">
            <v>GUARNICAO MADEIRA DE 5,0CM</v>
          </cell>
          <cell r="C508" t="str">
            <v>M</v>
          </cell>
        </row>
        <row r="509">
          <cell r="A509">
            <v>58038</v>
          </cell>
          <cell r="B509" t="str">
            <v>GUARNICAO MADEIRA DE 7,0CM</v>
          </cell>
          <cell r="C509" t="str">
            <v>M</v>
          </cell>
        </row>
        <row r="510">
          <cell r="A510">
            <v>58039</v>
          </cell>
          <cell r="B510" t="str">
            <v>GUARNICAO MADEIRA DE 10,0CM</v>
          </cell>
          <cell r="C510" t="str">
            <v>M</v>
          </cell>
        </row>
        <row r="511">
          <cell r="A511">
            <v>58040</v>
          </cell>
          <cell r="B511" t="str">
            <v>GUARNICAO MADEIRA DE 15,0CM</v>
          </cell>
          <cell r="C511" t="str">
            <v>M</v>
          </cell>
        </row>
        <row r="512">
          <cell r="A512">
            <v>58041</v>
          </cell>
          <cell r="B512" t="str">
            <v>PORTA GIZ, INCLUSIVE SUPORTES</v>
          </cell>
          <cell r="C512" t="str">
            <v>M</v>
          </cell>
        </row>
        <row r="513">
          <cell r="A513">
            <v>58043</v>
          </cell>
          <cell r="B513" t="str">
            <v>CHAPA GREENBOARD DE 1,3 MM DE ESPESSURA</v>
          </cell>
          <cell r="C513" t="str">
            <v>M2</v>
          </cell>
        </row>
        <row r="514">
          <cell r="A514">
            <v>58046</v>
          </cell>
          <cell r="B514" t="str">
            <v>ALCAPAO DE MADEIRA</v>
          </cell>
          <cell r="C514" t="str">
            <v>M2</v>
          </cell>
        </row>
        <row r="515">
          <cell r="A515">
            <v>58047</v>
          </cell>
          <cell r="B515" t="str">
            <v>QUADRO NEGRO EM MASSA - COMPLETO</v>
          </cell>
          <cell r="C515" t="str">
            <v>M2</v>
          </cell>
        </row>
        <row r="516">
          <cell r="A516">
            <v>58070</v>
          </cell>
          <cell r="B516" t="str">
            <v>FECHADURA COMPLETA, CILINDRICA DE EMBUTIR</v>
          </cell>
          <cell r="C516" t="str">
            <v>JG</v>
          </cell>
        </row>
        <row r="517">
          <cell r="A517">
            <v>58071</v>
          </cell>
          <cell r="B517" t="str">
            <v>FECHADURA COMPLETA, TIPO GORGE DE EMBUTIR</v>
          </cell>
          <cell r="C517" t="str">
            <v>JG</v>
          </cell>
        </row>
        <row r="518">
          <cell r="A518">
            <v>58072</v>
          </cell>
          <cell r="B518" t="str">
            <v>FECHADURA COMPL TIPO TARGETA DE SOBREPOR C/VISOR "LIVRE-OCUPADO"</v>
          </cell>
          <cell r="C518" t="str">
            <v>JG</v>
          </cell>
        </row>
        <row r="519">
          <cell r="A519">
            <v>58073</v>
          </cell>
          <cell r="B519" t="str">
            <v>FECHADURA DE SOBREPOR CILINDRICA PARA PORTOES</v>
          </cell>
          <cell r="C519" t="str">
            <v>UN</v>
          </cell>
        </row>
        <row r="520">
          <cell r="A520">
            <v>58080</v>
          </cell>
          <cell r="B520" t="str">
            <v>DOBRADICA DE 3 1/2" X 3" CROMADO, COM EIXO E BOLA DE LATAO</v>
          </cell>
          <cell r="C520" t="str">
            <v>UN</v>
          </cell>
        </row>
        <row r="521">
          <cell r="A521">
            <v>58081</v>
          </cell>
          <cell r="B521" t="str">
            <v>DOBRADICA DE 3 1/2" X 3" EM ACO LAMINADO</v>
          </cell>
          <cell r="C521" t="str">
            <v>UN</v>
          </cell>
        </row>
        <row r="522">
          <cell r="A522">
            <v>58082</v>
          </cell>
          <cell r="B522" t="str">
            <v>DOBRADICA FERRO CROMADO COM PINO E BOLAS DE FERRO 3" X 2 1/2"</v>
          </cell>
          <cell r="C522" t="str">
            <v>UN</v>
          </cell>
        </row>
        <row r="523">
          <cell r="A523">
            <v>58083</v>
          </cell>
          <cell r="B523" t="str">
            <v>DOBRADICA DE 3" X 2 1/2" EM ACO LAMINADO</v>
          </cell>
          <cell r="C523" t="str">
            <v>UN</v>
          </cell>
        </row>
        <row r="524">
          <cell r="A524">
            <v>58086</v>
          </cell>
          <cell r="B524" t="str">
            <v>CREMONA COMPLETO</v>
          </cell>
          <cell r="C524" t="str">
            <v>JG</v>
          </cell>
        </row>
        <row r="525">
          <cell r="A525">
            <v>58087</v>
          </cell>
          <cell r="B525" t="str">
            <v>VARETA PARA CREMONA</v>
          </cell>
          <cell r="C525" t="str">
            <v>M</v>
          </cell>
        </row>
        <row r="526">
          <cell r="A526">
            <v>58090</v>
          </cell>
          <cell r="B526" t="str">
            <v>BORBOLETA PARA JANELAS</v>
          </cell>
          <cell r="C526" t="str">
            <v>PR</v>
          </cell>
        </row>
        <row r="527">
          <cell r="A527">
            <v>58091</v>
          </cell>
          <cell r="B527" t="str">
            <v>FECHO TIPO UNHO DE EMBUTIR DE 10 CM</v>
          </cell>
          <cell r="C527" t="str">
            <v>UN</v>
          </cell>
        </row>
        <row r="528">
          <cell r="A528">
            <v>58092</v>
          </cell>
          <cell r="B528" t="str">
            <v>FECHO TIPO UNHO DE EMBUTIR DE 22 CM</v>
          </cell>
          <cell r="C528" t="str">
            <v>UN</v>
          </cell>
        </row>
        <row r="529">
          <cell r="A529">
            <v>58093</v>
          </cell>
          <cell r="B529" t="str">
            <v>FECHO TIPO UNHO DE EMBUTIR DE 40 CM</v>
          </cell>
          <cell r="C529" t="str">
            <v>UN</v>
          </cell>
        </row>
        <row r="530">
          <cell r="A530">
            <v>58094</v>
          </cell>
          <cell r="B530" t="str">
            <v>DOBRADICA FERRO CROM C/ PINO BOLAS ANEIS FERRO 3 1/2"X3"</v>
          </cell>
          <cell r="C530" t="str">
            <v>UN</v>
          </cell>
        </row>
        <row r="531">
          <cell r="A531">
            <v>58095</v>
          </cell>
          <cell r="B531" t="str">
            <v>FECHADURA CILINDRICA COMPLETO (FECHAD ROSETA MACAN)</v>
          </cell>
          <cell r="C531" t="str">
            <v>UN</v>
          </cell>
        </row>
        <row r="532">
          <cell r="A532">
            <v>58099</v>
          </cell>
          <cell r="B532" t="str">
            <v>SERVICOS DE ELEMENTOS DE MADEIRA/COMPONENTES</v>
          </cell>
          <cell r="C532" t="str">
            <v>MV</v>
          </cell>
        </row>
        <row r="533">
          <cell r="A533">
            <v>58100</v>
          </cell>
          <cell r="B533" t="str">
            <v>CONSERVACAO - ELEMENTOS DE MADEIRA/COMPONENTES ESPECIAIS - PARTE 2</v>
          </cell>
        </row>
        <row r="534">
          <cell r="A534">
            <v>58101</v>
          </cell>
          <cell r="B534" t="str">
            <v>PORTA COMPENS LISA IMBUIA P/ VERNIZ 72X210CM</v>
          </cell>
          <cell r="C534" t="str">
            <v>UN</v>
          </cell>
        </row>
        <row r="535">
          <cell r="A535">
            <v>58102</v>
          </cell>
          <cell r="B535" t="str">
            <v>PORTA COMPENS LISA IMBUIA P/ VERNIZ 82X210CM</v>
          </cell>
          <cell r="C535" t="str">
            <v>UN</v>
          </cell>
        </row>
        <row r="536">
          <cell r="A536">
            <v>58103</v>
          </cell>
          <cell r="B536" t="str">
            <v>PORTA COMPENS LISA IMBUIA P/ VERNIZ 92X210CM</v>
          </cell>
          <cell r="C536" t="str">
            <v>UN</v>
          </cell>
        </row>
        <row r="537">
          <cell r="A537">
            <v>58105</v>
          </cell>
          <cell r="B537" t="str">
            <v>PORTA COMPENS LISA IMBUIA P/ PINTURA 72X210CM</v>
          </cell>
          <cell r="C537" t="str">
            <v>UN</v>
          </cell>
        </row>
        <row r="538">
          <cell r="A538">
            <v>58106</v>
          </cell>
          <cell r="B538" t="str">
            <v>PORTA COMPENS LISA IMBUIA P/ PINTURA 82X210CM</v>
          </cell>
          <cell r="C538" t="str">
            <v>UN</v>
          </cell>
        </row>
        <row r="539">
          <cell r="A539">
            <v>58107</v>
          </cell>
          <cell r="B539" t="str">
            <v>PORTA COMPENS LISA IMBUIA P/ PINTURA 92X210CM</v>
          </cell>
          <cell r="C539" t="str">
            <v>UN</v>
          </cell>
        </row>
        <row r="540">
          <cell r="A540">
            <v>58125</v>
          </cell>
          <cell r="B540" t="str">
            <v>PORTA MACHO-FEMEA IMBUIA 72X210CM</v>
          </cell>
          <cell r="C540" t="str">
            <v>UN</v>
          </cell>
        </row>
        <row r="541">
          <cell r="A541">
            <v>58126</v>
          </cell>
          <cell r="B541" t="str">
            <v>PORTA MACHO-FEMEA IMBUIA 82X210CM</v>
          </cell>
          <cell r="C541" t="str">
            <v>UN</v>
          </cell>
        </row>
        <row r="542">
          <cell r="A542">
            <v>58127</v>
          </cell>
          <cell r="B542" t="str">
            <v>PORTA MACHO-FEMEA IMBUIA 92X210CM</v>
          </cell>
          <cell r="C542" t="str">
            <v>UN</v>
          </cell>
        </row>
        <row r="543">
          <cell r="A543">
            <v>58132</v>
          </cell>
          <cell r="B543" t="str">
            <v>PORTA DE ARMARIO SOB PIA TIPO VENEZIANA - DE ABRIR</v>
          </cell>
          <cell r="C543" t="str">
            <v>M2</v>
          </cell>
        </row>
        <row r="544">
          <cell r="A544">
            <v>58133</v>
          </cell>
          <cell r="B544" t="str">
            <v>PORTA DE ARMARIO SOB PIA TIPO VENEZIANA - DE CORRER</v>
          </cell>
          <cell r="C544" t="str">
            <v>M2</v>
          </cell>
        </row>
        <row r="545">
          <cell r="A545">
            <v>58134</v>
          </cell>
          <cell r="B545" t="str">
            <v>PORTA DE ARMARIO SOB PIA REVEST LAMINADO FENOL-MELAMINICO - DE ABRIR</v>
          </cell>
          <cell r="C545" t="str">
            <v>M2</v>
          </cell>
        </row>
        <row r="546">
          <cell r="A546">
            <v>58135</v>
          </cell>
          <cell r="B546" t="str">
            <v>PORTA DE ARMARIO SOB PIA REVEST LAMINADO FENOL-MELAMINICO - DE CORRER</v>
          </cell>
          <cell r="C546" t="str">
            <v>M2</v>
          </cell>
        </row>
        <row r="547">
          <cell r="A547">
            <v>58147</v>
          </cell>
          <cell r="B547" t="str">
            <v>FECHADURAS E FECHOS PARA PORTAS INT WC - TARGETA LATAO LIVRE-OCUPADO</v>
          </cell>
          <cell r="C547" t="str">
            <v>CJ</v>
          </cell>
        </row>
        <row r="548">
          <cell r="A548">
            <v>58148</v>
          </cell>
          <cell r="B548" t="str">
            <v>ESPELHOS RET 200 X 50 MM PESO MINIMO 170 G</v>
          </cell>
          <cell r="C548" t="str">
            <v>PR</v>
          </cell>
        </row>
        <row r="549">
          <cell r="A549">
            <v>58153</v>
          </cell>
          <cell r="B549" t="str">
            <v>FECHOS DE EMBUTIR DE ALAVANCA DE 22 CM</v>
          </cell>
          <cell r="C549" t="str">
            <v>UN</v>
          </cell>
        </row>
        <row r="550">
          <cell r="A550">
            <v>58155</v>
          </cell>
          <cell r="B550" t="str">
            <v>JM-01 JANELA VENEZIANA</v>
          </cell>
          <cell r="C550" t="str">
            <v>UN</v>
          </cell>
        </row>
        <row r="551">
          <cell r="A551">
            <v>58156</v>
          </cell>
          <cell r="B551" t="str">
            <v>CHAPA LAMINADO MELAMINICO ACAB TEXTURIZADO E=1MM</v>
          </cell>
          <cell r="C551" t="str">
            <v>M2</v>
          </cell>
        </row>
        <row r="552">
          <cell r="A552">
            <v>58157</v>
          </cell>
          <cell r="B552" t="str">
            <v>JANELAS DE MADEIRA TIPO GUILHOTINA - COM VENEZIANAS</v>
          </cell>
          <cell r="C552" t="str">
            <v>M2</v>
          </cell>
        </row>
        <row r="553">
          <cell r="A553">
            <v>58160</v>
          </cell>
          <cell r="B553" t="str">
            <v>FERRAGEM PORTAS EXTERNAS 1 FOLHA  - COM DOBRAD DE FERRO POLIDO</v>
          </cell>
          <cell r="C553" t="str">
            <v>CJ</v>
          </cell>
        </row>
        <row r="554">
          <cell r="A554">
            <v>58165</v>
          </cell>
          <cell r="B554" t="str">
            <v>FERRAGEM PORTINHOLAS ARMARIO SOB PIA - COM 2 FOLHAS DE CORRER</v>
          </cell>
          <cell r="C554" t="str">
            <v>CJ</v>
          </cell>
        </row>
        <row r="555">
          <cell r="A555">
            <v>58170</v>
          </cell>
          <cell r="B555" t="str">
            <v>CADEADO DE LATAO COM CILINDRO - TRAVA DUPLA DE 25 MM</v>
          </cell>
          <cell r="C555" t="str">
            <v>UN</v>
          </cell>
        </row>
        <row r="556">
          <cell r="A556">
            <v>58171</v>
          </cell>
          <cell r="B556" t="str">
            <v>CADEADO DE LATAO COM CILINDRO - TRAVA DUPLA DE 35 MM</v>
          </cell>
          <cell r="C556" t="str">
            <v>UN</v>
          </cell>
        </row>
        <row r="557">
          <cell r="A557">
            <v>58172</v>
          </cell>
          <cell r="B557" t="str">
            <v>CADEADO DE LATAO COM CILINDRO - TRAVA DUPLA DE 45 MM</v>
          </cell>
          <cell r="C557" t="str">
            <v>UN</v>
          </cell>
        </row>
        <row r="558">
          <cell r="A558">
            <v>58173</v>
          </cell>
          <cell r="B558" t="str">
            <v>CADEADO DE LATAO COM CILINDRO - TRAVA DUPLA DE 50 MM</v>
          </cell>
          <cell r="C558" t="str">
            <v>UN</v>
          </cell>
        </row>
        <row r="559">
          <cell r="A559">
            <v>58176</v>
          </cell>
          <cell r="B559" t="str">
            <v>CADEADO DE LATAO C/ CILINDRO-TRAVA DUPLA DE 30MM - PESO MIN 110G</v>
          </cell>
          <cell r="C559" t="str">
            <v>UN</v>
          </cell>
        </row>
        <row r="560">
          <cell r="A560">
            <v>58180</v>
          </cell>
          <cell r="B560" t="str">
            <v>PORTA CADEADO EM FERRO PINTADO - DE 60MM - PESO MIN 25G</v>
          </cell>
          <cell r="C560" t="str">
            <v>UN</v>
          </cell>
        </row>
        <row r="561">
          <cell r="A561">
            <v>58181</v>
          </cell>
          <cell r="B561" t="str">
            <v>PORTA CADEADO EM FERRO PINTADO - DE 90MM - PESO MIN 115G</v>
          </cell>
          <cell r="C561" t="str">
            <v>UN</v>
          </cell>
        </row>
        <row r="562">
          <cell r="A562">
            <v>58182</v>
          </cell>
          <cell r="B562" t="str">
            <v>PORTA CADEADO EM FERRO PINTADO - DE 110MM - PESO MIN 135G</v>
          </cell>
          <cell r="C562" t="str">
            <v>UN</v>
          </cell>
        </row>
        <row r="563">
          <cell r="A563">
            <v>58199</v>
          </cell>
          <cell r="B563" t="str">
            <v>RECOLOCACOES DE ELEM DE MADEIRA/COMPONENTES</v>
          </cell>
          <cell r="C563" t="str">
            <v>MV</v>
          </cell>
        </row>
        <row r="564">
          <cell r="A564">
            <v>58200</v>
          </cell>
          <cell r="B564" t="str">
            <v>CONSERVACAO - ELEMENTOS DE MADEIRA/COMPONENTES ESPECIAIS - PARTE 3</v>
          </cell>
        </row>
        <row r="565">
          <cell r="A565">
            <v>58201</v>
          </cell>
          <cell r="B565" t="str">
            <v>BL-01 BANCADA LATERAL PARA LABORATORIO (PARTE CIVIL)</v>
          </cell>
          <cell r="C565" t="str">
            <v>M</v>
          </cell>
        </row>
        <row r="566">
          <cell r="A566">
            <v>58202</v>
          </cell>
          <cell r="B566" t="str">
            <v>BL-02 BANCADA LATERAL PARA LABORATORIO (PARTE CIVIL EXCETO PORTAS)</v>
          </cell>
          <cell r="C566" t="str">
            <v>M</v>
          </cell>
        </row>
        <row r="567">
          <cell r="A567">
            <v>58208</v>
          </cell>
          <cell r="B567" t="str">
            <v>BS-03 BANCADA LIVRE COZINHA - GRANITO (PARTE CIVIL EXCETO PORTAS)</v>
          </cell>
          <cell r="C567" t="str">
            <v>M</v>
          </cell>
        </row>
        <row r="568">
          <cell r="A568">
            <v>58210</v>
          </cell>
          <cell r="B568" t="str">
            <v>TAMPO DE PIA EM GRANITO E=2CM</v>
          </cell>
          <cell r="C568" t="str">
            <v>M</v>
          </cell>
        </row>
        <row r="569">
          <cell r="A569">
            <v>58299</v>
          </cell>
          <cell r="B569" t="str">
            <v>SERVICOS DE ELEMENTOS DE MADEIRA/COMPONENTES</v>
          </cell>
          <cell r="C569" t="str">
            <v>MV</v>
          </cell>
        </row>
        <row r="570">
          <cell r="A570">
            <v>60000</v>
          </cell>
          <cell r="B570" t="str">
            <v>ELEMENTOS METALICOS/COMPONENTES ESPECIAIS</v>
          </cell>
        </row>
        <row r="571">
          <cell r="A571">
            <v>60100</v>
          </cell>
          <cell r="B571" t="str">
            <v>ESQUADRIAS METALICAS</v>
          </cell>
        </row>
        <row r="572">
          <cell r="A572">
            <v>60101</v>
          </cell>
          <cell r="B572" t="str">
            <v>EF-01 ESQUADRIA DE FERRO 90X60CM</v>
          </cell>
          <cell r="C572" t="str">
            <v>UN</v>
          </cell>
        </row>
        <row r="573">
          <cell r="A573">
            <v>60102</v>
          </cell>
          <cell r="B573" t="str">
            <v>EF-02 ESQUADRIA DE FERRO 90X120CM</v>
          </cell>
          <cell r="C573" t="str">
            <v>UN</v>
          </cell>
        </row>
        <row r="574">
          <cell r="A574">
            <v>60103</v>
          </cell>
          <cell r="B574" t="str">
            <v>EF-03 ESQUADRIA DE FERRO 90X150CM</v>
          </cell>
          <cell r="C574" t="str">
            <v>UN</v>
          </cell>
        </row>
        <row r="575">
          <cell r="A575">
            <v>60104</v>
          </cell>
          <cell r="B575" t="str">
            <v>EF-04 ESQUADRIA DE FERRO 180X60CM</v>
          </cell>
          <cell r="C575" t="str">
            <v>UN</v>
          </cell>
        </row>
        <row r="576">
          <cell r="A576">
            <v>60105</v>
          </cell>
          <cell r="B576" t="str">
            <v>EF-05 ESQUADRIA DE FERRO 180X120CM</v>
          </cell>
          <cell r="C576" t="str">
            <v>UN</v>
          </cell>
        </row>
        <row r="577">
          <cell r="A577">
            <v>60106</v>
          </cell>
          <cell r="B577" t="str">
            <v>EF-06 ESQUADRIA DE FERRO 180X150CM</v>
          </cell>
          <cell r="C577" t="str">
            <v>UN</v>
          </cell>
        </row>
        <row r="578">
          <cell r="A578">
            <v>60113</v>
          </cell>
          <cell r="B578" t="str">
            <v>EF-13 ESQUADRIA DE FERRO 90X90CM</v>
          </cell>
          <cell r="C578" t="str">
            <v>UN</v>
          </cell>
        </row>
        <row r="579">
          <cell r="A579">
            <v>60114</v>
          </cell>
          <cell r="B579" t="str">
            <v>EF-14 ESQUADRIA DE FERRO 180X90CM</v>
          </cell>
          <cell r="C579" t="str">
            <v>UN</v>
          </cell>
        </row>
        <row r="580">
          <cell r="A580">
            <v>60115</v>
          </cell>
          <cell r="B580" t="str">
            <v>EF-15 ESQUADRIA DE FERRO / VENTILACAO CRUZADA L=180CM</v>
          </cell>
          <cell r="C580" t="str">
            <v>M2</v>
          </cell>
        </row>
        <row r="581">
          <cell r="A581">
            <v>60116</v>
          </cell>
          <cell r="B581" t="str">
            <v>EF-16 ESQUADRIA DE FERRO FIXA L=90CM</v>
          </cell>
          <cell r="C581" t="str">
            <v>UN</v>
          </cell>
        </row>
        <row r="582">
          <cell r="A582">
            <v>60117</v>
          </cell>
          <cell r="B582" t="str">
            <v>EF-17 ESQUADRIA DE FERRO FIXA L=180CM</v>
          </cell>
          <cell r="C582" t="str">
            <v>UN</v>
          </cell>
        </row>
        <row r="583">
          <cell r="A583">
            <v>60119</v>
          </cell>
          <cell r="B583" t="str">
            <v>EF-18 ESQUADRIA DE FERRO / VENTILACAO PERMANENTE L=90X60CM</v>
          </cell>
          <cell r="C583" t="str">
            <v>UN</v>
          </cell>
        </row>
        <row r="584">
          <cell r="A584">
            <v>60120</v>
          </cell>
          <cell r="B584" t="str">
            <v>EF-19 ESQUADRIA DE FERRO VENTILACAO PERMANENTE L=180X60CM</v>
          </cell>
          <cell r="C584" t="str">
            <v>UN</v>
          </cell>
        </row>
        <row r="585">
          <cell r="A585">
            <v>60122</v>
          </cell>
          <cell r="B585" t="str">
            <v>EF-20 ESQUADRIA DE FERRO 180X180CM</v>
          </cell>
          <cell r="C585" t="str">
            <v>UN</v>
          </cell>
        </row>
        <row r="586">
          <cell r="A586">
            <v>60123</v>
          </cell>
          <cell r="B586" t="str">
            <v>EF-21 ESQUADRIA DE FERRO 180X210CM</v>
          </cell>
          <cell r="C586" t="str">
            <v>UN</v>
          </cell>
        </row>
        <row r="587">
          <cell r="A587">
            <v>60124</v>
          </cell>
          <cell r="B587" t="str">
            <v>EF-22 ESQUADRIA DE FERRO COM BASCULANTE L=90CM</v>
          </cell>
          <cell r="C587" t="str">
            <v>UN</v>
          </cell>
        </row>
        <row r="588">
          <cell r="A588">
            <v>60125</v>
          </cell>
          <cell r="B588" t="str">
            <v>CAIXILHOS DE FERRO -BASCULANTES</v>
          </cell>
          <cell r="C588" t="str">
            <v>M2</v>
          </cell>
        </row>
        <row r="589">
          <cell r="A589">
            <v>60126</v>
          </cell>
          <cell r="B589" t="str">
            <v>CAIXILHOS DE FERRO -FIXOS</v>
          </cell>
          <cell r="C589" t="str">
            <v>M2</v>
          </cell>
        </row>
        <row r="590">
          <cell r="A590">
            <v>60127</v>
          </cell>
          <cell r="B590" t="str">
            <v>CAIXILHOS DE FERRO -FIXO COM VENTILACAO PERMANENTE</v>
          </cell>
          <cell r="C590" t="str">
            <v>M2</v>
          </cell>
        </row>
        <row r="591">
          <cell r="A591">
            <v>60128</v>
          </cell>
          <cell r="B591" t="str">
            <v>EF-23 ESQUADRIA DE FERRO COM BASCULANTE L=180CM</v>
          </cell>
          <cell r="C591" t="str">
            <v>UN</v>
          </cell>
        </row>
        <row r="592">
          <cell r="A592">
            <v>60149</v>
          </cell>
          <cell r="B592" t="str">
            <v>EV-01 ESQUADRIA VENEZIANA DE ACO (1,20X2,00 M)</v>
          </cell>
          <cell r="C592" t="str">
            <v>UN</v>
          </cell>
        </row>
        <row r="593">
          <cell r="A593">
            <v>60162</v>
          </cell>
          <cell r="B593" t="str">
            <v>EA-13 JANELA DE ALUMINIO - 1,80 X 1,50 M</v>
          </cell>
          <cell r="C593" t="str">
            <v>UN</v>
          </cell>
        </row>
        <row r="594">
          <cell r="A594">
            <v>60163</v>
          </cell>
          <cell r="B594" t="str">
            <v>EA-14 JANELA DE ALUMINIO - 1,80 X 1,20 M</v>
          </cell>
          <cell r="C594" t="str">
            <v>UN</v>
          </cell>
        </row>
        <row r="595">
          <cell r="A595">
            <v>60164</v>
          </cell>
          <cell r="B595" t="str">
            <v>EA-15 JANELA DE ALUMINIO - 1,80 X 0,60 M</v>
          </cell>
          <cell r="C595" t="str">
            <v>UN</v>
          </cell>
        </row>
        <row r="596">
          <cell r="A596">
            <v>60165</v>
          </cell>
          <cell r="B596" t="str">
            <v>EA-16 JANELA DE ALUMINIO (0,90X0,90M)</v>
          </cell>
          <cell r="C596" t="str">
            <v>UN</v>
          </cell>
        </row>
        <row r="597">
          <cell r="A597">
            <v>60166</v>
          </cell>
          <cell r="B597" t="str">
            <v>EA - 17 JANELA DE ALUMINIO (1,80 X0,90 M)</v>
          </cell>
          <cell r="C597" t="str">
            <v>UN</v>
          </cell>
        </row>
        <row r="598">
          <cell r="A598">
            <v>60167</v>
          </cell>
          <cell r="B598" t="str">
            <v>EA-18 JANELA DE ALUMINIO (VENTILACAO CRUZADA) L= 180 CM</v>
          </cell>
          <cell r="C598" t="str">
            <v>M2</v>
          </cell>
        </row>
        <row r="599">
          <cell r="A599">
            <v>60172</v>
          </cell>
          <cell r="B599" t="str">
            <v>CAIXILHOS DE ALUMINIO -BASCULANTES</v>
          </cell>
          <cell r="C599" t="str">
            <v>M2</v>
          </cell>
        </row>
        <row r="600">
          <cell r="A600">
            <v>60175</v>
          </cell>
          <cell r="B600" t="str">
            <v>CAIXILHOS DE ALUMINIO -FIXO</v>
          </cell>
          <cell r="C600" t="str">
            <v>M2</v>
          </cell>
        </row>
        <row r="601">
          <cell r="A601">
            <v>60180</v>
          </cell>
          <cell r="B601" t="str">
            <v>VENEZIANA INDUSTRIAL -ALETAS PVC MONTANTES ACO GALVANIZADO REF 100</v>
          </cell>
          <cell r="C601" t="str">
            <v>M2</v>
          </cell>
        </row>
        <row r="602">
          <cell r="A602">
            <v>60181</v>
          </cell>
          <cell r="B602" t="str">
            <v>VENEZIANA INDUSTRIAL-ALETAS FIBRA DE VIDRO MONTANTES ACO GALV REF 100</v>
          </cell>
          <cell r="C602" t="str">
            <v>M2</v>
          </cell>
        </row>
        <row r="603">
          <cell r="A603">
            <v>60182</v>
          </cell>
          <cell r="B603" t="str">
            <v>VENEZIANA INDUSTRIAL-ALETAS PVC MONTANTES ACO PRE-PINTADO REF 100</v>
          </cell>
          <cell r="C603" t="str">
            <v>M2</v>
          </cell>
        </row>
        <row r="604">
          <cell r="A604">
            <v>60183</v>
          </cell>
          <cell r="B604" t="str">
            <v>VENEZIANA INDUSTRIAL-ALETAS FIBRA VIDRO MONTANTES ACO PRE-PINT REF 100</v>
          </cell>
          <cell r="C604" t="str">
            <v>M2</v>
          </cell>
        </row>
        <row r="605">
          <cell r="A605">
            <v>60184</v>
          </cell>
          <cell r="B605" t="str">
            <v>VENEZIANA INDUSTRIAL-ALETAS PVC MONTANTE ALUMINIO ANODIZADO REF 100</v>
          </cell>
          <cell r="C605" t="str">
            <v>M2</v>
          </cell>
        </row>
        <row r="606">
          <cell r="A606">
            <v>60185</v>
          </cell>
          <cell r="B606" t="str">
            <v>VENEZIANA INDUSTRIAL-ALETAS FIBRA VIDRO MONTANTES ALUM ANODIZ REF 100</v>
          </cell>
          <cell r="C606" t="str">
            <v>M2</v>
          </cell>
        </row>
        <row r="607">
          <cell r="A607">
            <v>60186</v>
          </cell>
          <cell r="B607" t="str">
            <v>VENEZIANA INDUSTRIAL-ALETAS PVC/MONTANTES ACO GALVANIZADO/REF.50</v>
          </cell>
          <cell r="C607" t="str">
            <v>M2</v>
          </cell>
        </row>
        <row r="608">
          <cell r="A608">
            <v>60187</v>
          </cell>
          <cell r="B608" t="str">
            <v>VENEZIANA INDUSTRIAL-ALETAS PVC/MONTANTES ALUM. ANODIZADO/REF.50</v>
          </cell>
          <cell r="C608" t="str">
            <v>M2</v>
          </cell>
        </row>
        <row r="609">
          <cell r="A609">
            <v>60199</v>
          </cell>
          <cell r="B609" t="str">
            <v>SERVICOS EM ELEMENTOS METALICOS/COMPONENTES</v>
          </cell>
          <cell r="C609" t="str">
            <v>MV</v>
          </cell>
        </row>
        <row r="610">
          <cell r="A610">
            <v>60200</v>
          </cell>
          <cell r="B610" t="str">
            <v>PORTAS</v>
          </cell>
        </row>
        <row r="611">
          <cell r="A611">
            <v>60210</v>
          </cell>
          <cell r="B611" t="str">
            <v>PF-11 PORTA/JANELA DE FERRO 180X260CM</v>
          </cell>
          <cell r="C611" t="str">
            <v>UN</v>
          </cell>
        </row>
        <row r="612">
          <cell r="A612">
            <v>60213</v>
          </cell>
          <cell r="B612" t="str">
            <v>PF-20 PORTA DE FERRO COM BANDEIRA L=180CM</v>
          </cell>
          <cell r="C612" t="str">
            <v>UN</v>
          </cell>
        </row>
        <row r="613">
          <cell r="A613">
            <v>60215</v>
          </cell>
          <cell r="B613" t="str">
            <v>PF-15 PORTA EM CHAPA DE FERRO (L=82 CM)</v>
          </cell>
          <cell r="C613" t="str">
            <v>UN</v>
          </cell>
        </row>
        <row r="614">
          <cell r="A614">
            <v>60216</v>
          </cell>
          <cell r="B614" t="str">
            <v>PF-16 PORTA EM CHAPA DE FERRO (L=92 CM)</v>
          </cell>
          <cell r="C614" t="str">
            <v>UN</v>
          </cell>
        </row>
        <row r="615">
          <cell r="A615">
            <v>60217</v>
          </cell>
          <cell r="B615" t="str">
            <v>PF-17 PORTA EM CHAPA DE FERRO L=102CM</v>
          </cell>
          <cell r="C615" t="str">
            <v>UN</v>
          </cell>
        </row>
        <row r="616">
          <cell r="A616">
            <v>60219</v>
          </cell>
          <cell r="B616" t="str">
            <v>PF-19 PORTA DE FERRO P/ RESERVATORIO</v>
          </cell>
          <cell r="C616" t="str">
            <v>UN</v>
          </cell>
        </row>
        <row r="617">
          <cell r="A617">
            <v>60226</v>
          </cell>
          <cell r="B617" t="str">
            <v>PF-23 PORTA DE FERRO C/ BANDEIRA EM CHAPA PERFURADA L=140CM</v>
          </cell>
          <cell r="C617" t="str">
            <v>UN</v>
          </cell>
        </row>
        <row r="618">
          <cell r="A618">
            <v>60228</v>
          </cell>
          <cell r="B618" t="str">
            <v>PF-21 PORTA DE FERRO COM BANDEIRA EM CHAPA PERFURADA L=102CM</v>
          </cell>
          <cell r="C618" t="str">
            <v>UN</v>
          </cell>
        </row>
        <row r="619">
          <cell r="A619">
            <v>60229</v>
          </cell>
          <cell r="B619" t="str">
            <v>PF-22 PORTA DE FERRO C/ BANDEIRA EM CHAPA PERFURADA L=82CM</v>
          </cell>
          <cell r="C619" t="str">
            <v>UN</v>
          </cell>
        </row>
        <row r="620">
          <cell r="A620">
            <v>60243</v>
          </cell>
          <cell r="B620" t="str">
            <v>PF-24 PORTA EM CHAPA DE FERRO GALVANIZADO L=82CM</v>
          </cell>
          <cell r="C620" t="str">
            <v>UN</v>
          </cell>
        </row>
        <row r="621">
          <cell r="A621">
            <v>60244</v>
          </cell>
          <cell r="B621" t="str">
            <v>PF-25 PORTA EM CHAPA DE FERRO GALVANIZADO L=140CM</v>
          </cell>
          <cell r="C621" t="str">
            <v>UN</v>
          </cell>
        </row>
        <row r="622">
          <cell r="A622">
            <v>60245</v>
          </cell>
          <cell r="B622" t="str">
            <v>PF-26 PORTA DE FERRO PARA HALL ELEVADOR L=90CM</v>
          </cell>
          <cell r="C622" t="str">
            <v>UN</v>
          </cell>
        </row>
        <row r="623">
          <cell r="A623">
            <v>60246</v>
          </cell>
          <cell r="B623" t="str">
            <v>PF-27 PORTA DE FERRO 90X215CM</v>
          </cell>
          <cell r="C623" t="str">
            <v>UN</v>
          </cell>
        </row>
        <row r="624">
          <cell r="A624">
            <v>60247</v>
          </cell>
          <cell r="B624" t="str">
            <v>PF-28 PORTA DE FERRO COM BANDEIRA 90X260CM</v>
          </cell>
          <cell r="C624" t="str">
            <v>UN</v>
          </cell>
        </row>
        <row r="625">
          <cell r="A625">
            <v>60248</v>
          </cell>
          <cell r="B625" t="str">
            <v>PF-29 PORTA DE FERRO COM BANDEIRA EM CHAPA PERFURADA 90X260CM</v>
          </cell>
          <cell r="C625" t="str">
            <v>UN</v>
          </cell>
        </row>
        <row r="626">
          <cell r="A626">
            <v>60252</v>
          </cell>
          <cell r="B626" t="str">
            <v>PORTA DE ENROLAR EM GRADES RETANGULARES</v>
          </cell>
          <cell r="C626" t="str">
            <v>M2</v>
          </cell>
        </row>
        <row r="627">
          <cell r="A627">
            <v>60285</v>
          </cell>
          <cell r="B627" t="str">
            <v>PT-24 PORTAO GRADIL C/BANDEIRA (L MAX =360CM)</v>
          </cell>
          <cell r="C627" t="str">
            <v>M2</v>
          </cell>
        </row>
        <row r="628">
          <cell r="A628">
            <v>60286</v>
          </cell>
          <cell r="B628" t="str">
            <v>PT-25 PORTAO EM CHAPA DE ACO C/ BANDEIRA (LMAX = 360CM</v>
          </cell>
          <cell r="C628" t="str">
            <v>M2</v>
          </cell>
        </row>
        <row r="629">
          <cell r="A629">
            <v>60287</v>
          </cell>
          <cell r="B629" t="str">
            <v>PT-26 PORTA GRADIL ORSOMENTAL GALV A FOGO C/ BANDEIRA (LMAX=360CM)</v>
          </cell>
          <cell r="C629" t="str">
            <v>M2</v>
          </cell>
        </row>
        <row r="630">
          <cell r="A630">
            <v>60292</v>
          </cell>
          <cell r="B630" t="str">
            <v>ME-02 MONTANTE ESTRUTURAL P/ ESQUADRIAS EM VAO DE 7,20M</v>
          </cell>
          <cell r="C630" t="str">
            <v>M</v>
          </cell>
        </row>
        <row r="631">
          <cell r="A631">
            <v>60299</v>
          </cell>
          <cell r="B631" t="str">
            <v>SERVICOS EM ELEMENTOS METALICOS/COMPONENTES</v>
          </cell>
          <cell r="C631" t="str">
            <v>MV</v>
          </cell>
        </row>
        <row r="632">
          <cell r="A632">
            <v>60300</v>
          </cell>
          <cell r="B632" t="str">
            <v>OUTROS ELEMENTOS METALICOS</v>
          </cell>
        </row>
        <row r="633">
          <cell r="A633">
            <v>60301</v>
          </cell>
          <cell r="B633" t="str">
            <v>TI-01 TAMPA DE INSPECAO - ACO</v>
          </cell>
          <cell r="C633" t="str">
            <v>UN</v>
          </cell>
        </row>
        <row r="634">
          <cell r="A634">
            <v>60303</v>
          </cell>
          <cell r="B634" t="str">
            <v>AF-01 ALCAPAO PARA LAJE DE FORRO</v>
          </cell>
          <cell r="C634" t="str">
            <v>UN</v>
          </cell>
        </row>
        <row r="635">
          <cell r="A635">
            <v>60308</v>
          </cell>
          <cell r="B635" t="str">
            <v>CO-05 CORRIMAO E GUARDA-CORPO</v>
          </cell>
          <cell r="C635" t="str">
            <v>M</v>
          </cell>
        </row>
        <row r="636">
          <cell r="A636">
            <v>60309</v>
          </cell>
          <cell r="B636" t="str">
            <v>CO-06 CORRIMAO TUBULAR</v>
          </cell>
          <cell r="C636" t="str">
            <v>M</v>
          </cell>
        </row>
        <row r="637">
          <cell r="A637">
            <v>60312</v>
          </cell>
          <cell r="B637" t="str">
            <v>CO-08 GUARDA CORPO TUBULAR SOBRE ALVENARIA</v>
          </cell>
          <cell r="C637" t="str">
            <v>M</v>
          </cell>
        </row>
        <row r="638">
          <cell r="A638">
            <v>60319</v>
          </cell>
          <cell r="B638" t="str">
            <v>EM-05 ESCADA MARINHEIRO (GALVANIZADA)</v>
          </cell>
          <cell r="C638" t="str">
            <v>M</v>
          </cell>
        </row>
        <row r="639">
          <cell r="A639">
            <v>60320</v>
          </cell>
          <cell r="B639" t="str">
            <v>EM-06 ESCADA DE MARINHEIRO C/GUARDA CORPO GALVANIZADA</v>
          </cell>
          <cell r="C639" t="str">
            <v>M</v>
          </cell>
        </row>
        <row r="640">
          <cell r="A640">
            <v>60321</v>
          </cell>
          <cell r="B640" t="str">
            <v>CO-13 CORRIMAO TUBULAR INTERMEDIARIO</v>
          </cell>
          <cell r="C640" t="str">
            <v>M</v>
          </cell>
        </row>
        <row r="641">
          <cell r="A641">
            <v>60322</v>
          </cell>
          <cell r="B641" t="str">
            <v>CO-14 CORRIMAO E GUARDA CORPO EM ACO GALVANIZADO</v>
          </cell>
          <cell r="C641" t="str">
            <v>M</v>
          </cell>
        </row>
        <row r="642">
          <cell r="A642">
            <v>60323</v>
          </cell>
          <cell r="B642" t="str">
            <v>CO-15 GUARDA CORPO TUBULAR H=1,10M (USO INTERNO)</v>
          </cell>
          <cell r="C642" t="str">
            <v>M</v>
          </cell>
        </row>
        <row r="643">
          <cell r="A643">
            <v>60324</v>
          </cell>
          <cell r="B643" t="str">
            <v>TP-12 TELA DE PROTECAO REMOVIVEL</v>
          </cell>
          <cell r="C643" t="str">
            <v>M2</v>
          </cell>
        </row>
        <row r="644">
          <cell r="A644">
            <v>60325</v>
          </cell>
          <cell r="B644" t="str">
            <v>CO-15 GUARDA CORPO TUBULAR H=1,30M (USO EXTERNO)</v>
          </cell>
          <cell r="C644" t="str">
            <v>M</v>
          </cell>
        </row>
        <row r="645">
          <cell r="A645">
            <v>60327</v>
          </cell>
          <cell r="B645" t="str">
            <v>TP-03 TELA DE PROTECAO ARAME GALVANIZADO ONDULADO-REQUADRO DE FERRO</v>
          </cell>
          <cell r="C645" t="str">
            <v>M2</v>
          </cell>
        </row>
        <row r="646">
          <cell r="A646">
            <v>60330</v>
          </cell>
          <cell r="B646" t="str">
            <v>GRADE DE PROTECAO DE FERRO PINTADO - COM TELA EMERG.83/84</v>
          </cell>
          <cell r="C646" t="str">
            <v>M2</v>
          </cell>
        </row>
        <row r="647">
          <cell r="A647">
            <v>60331</v>
          </cell>
          <cell r="B647" t="str">
            <v>GRADE DE PROTECAO DE FERRO PINTADO - SEM TELA EMERG.83/84</v>
          </cell>
          <cell r="C647" t="str">
            <v>M2</v>
          </cell>
        </row>
        <row r="648">
          <cell r="A648">
            <v>60333</v>
          </cell>
          <cell r="B648" t="str">
            <v>GR-01 GRADE DE PROTECAO</v>
          </cell>
          <cell r="C648" t="str">
            <v>M2</v>
          </cell>
        </row>
        <row r="649">
          <cell r="A649">
            <v>60334</v>
          </cell>
          <cell r="B649" t="str">
            <v>GR-02 GRADE DE PROTECAO / GUICHE (122X92 CM)</v>
          </cell>
          <cell r="C649" t="str">
            <v>UN</v>
          </cell>
        </row>
        <row r="650">
          <cell r="A650">
            <v>60336</v>
          </cell>
          <cell r="B650" t="str">
            <v>CHAPA PERFURADA GALV 14(FUROS REDONDOS E ALTERNADOS 3/8")AREA PERF 48%</v>
          </cell>
          <cell r="C650" t="str">
            <v>M2</v>
          </cell>
        </row>
        <row r="651">
          <cell r="A651">
            <v>60337</v>
          </cell>
          <cell r="B651" t="str">
            <v>PERFIL METALICO TUBULAR SECCAO QUADRADA 8X8CM E=3MM</v>
          </cell>
          <cell r="C651" t="str">
            <v>M</v>
          </cell>
        </row>
        <row r="652">
          <cell r="A652">
            <v>60338</v>
          </cell>
          <cell r="B652" t="str">
            <v>PERFIL L DE FERRO 1"X1"X1/8"</v>
          </cell>
          <cell r="C652" t="str">
            <v>M</v>
          </cell>
        </row>
        <row r="653">
          <cell r="A653">
            <v>60340</v>
          </cell>
          <cell r="B653" t="str">
            <v>TELA DE ARAME CONTRA INSETOS DE ARAME GALV</v>
          </cell>
          <cell r="C653" t="str">
            <v>M2</v>
          </cell>
        </row>
        <row r="654">
          <cell r="A654">
            <v>60341</v>
          </cell>
          <cell r="B654" t="str">
            <v>CO-16 CORRIMAO TUBULAR DUPLO</v>
          </cell>
          <cell r="C654" t="str">
            <v>M</v>
          </cell>
        </row>
        <row r="655">
          <cell r="A655">
            <v>60342</v>
          </cell>
          <cell r="B655" t="str">
            <v>CO-17 CORRIMAO TUBULAR DUPLO LATERAL</v>
          </cell>
          <cell r="C655" t="str">
            <v>M</v>
          </cell>
        </row>
        <row r="656">
          <cell r="A656">
            <v>60360</v>
          </cell>
          <cell r="B656" t="str">
            <v>BARRA DE APOIO P/DEFICIENTES EM LATAO CROMADO</v>
          </cell>
          <cell r="C656" t="str">
            <v>CJ</v>
          </cell>
        </row>
        <row r="657">
          <cell r="A657">
            <v>60390</v>
          </cell>
          <cell r="B657" t="str">
            <v>CAIXILHARIA EM ALUMINIO</v>
          </cell>
          <cell r="C657" t="str">
            <v>KG</v>
          </cell>
        </row>
        <row r="658">
          <cell r="A658">
            <v>60391</v>
          </cell>
          <cell r="B658" t="str">
            <v>CAIXILHARIA EM FERRO</v>
          </cell>
          <cell r="C658" t="str">
            <v>KG</v>
          </cell>
        </row>
        <row r="659">
          <cell r="A659">
            <v>60399</v>
          </cell>
          <cell r="B659" t="str">
            <v>SERVICOS EM ELEMENTOS METALICOS/COMPONENTES</v>
          </cell>
          <cell r="C659" t="str">
            <v>MV</v>
          </cell>
        </row>
        <row r="660">
          <cell r="A660">
            <v>65000</v>
          </cell>
          <cell r="B660" t="str">
            <v>DEMOLICOES</v>
          </cell>
        </row>
        <row r="661">
          <cell r="A661">
            <v>65030</v>
          </cell>
          <cell r="B661" t="str">
            <v>DEGRAUS DE ESCADA DE MARINHEIRO EM GRAMPOS</v>
          </cell>
          <cell r="C661" t="str">
            <v>UN</v>
          </cell>
        </row>
        <row r="662">
          <cell r="A662">
            <v>65099</v>
          </cell>
          <cell r="B662" t="str">
            <v>DEMOLICOES</v>
          </cell>
          <cell r="C662" t="str">
            <v>MV</v>
          </cell>
        </row>
        <row r="663">
          <cell r="A663">
            <v>66000</v>
          </cell>
          <cell r="B663" t="str">
            <v>RETIRADAS</v>
          </cell>
        </row>
        <row r="664">
          <cell r="A664">
            <v>66001</v>
          </cell>
          <cell r="B664" t="str">
            <v>DE ESQUADRIAS METALICAS</v>
          </cell>
          <cell r="C664" t="str">
            <v>M2</v>
          </cell>
        </row>
        <row r="665">
          <cell r="A665">
            <v>66002</v>
          </cell>
          <cell r="B665" t="str">
            <v>RETIRADA DE TELA</v>
          </cell>
          <cell r="C665" t="str">
            <v>M2</v>
          </cell>
        </row>
        <row r="666">
          <cell r="A666">
            <v>66005</v>
          </cell>
          <cell r="B666" t="str">
            <v>DE BATENTES</v>
          </cell>
          <cell r="C666" t="str">
            <v>UN</v>
          </cell>
        </row>
        <row r="667">
          <cell r="A667">
            <v>66050</v>
          </cell>
          <cell r="B667" t="str">
            <v>DE BRACO DE ALAVANCA</v>
          </cell>
          <cell r="C667" t="str">
            <v>UN</v>
          </cell>
        </row>
        <row r="668">
          <cell r="A668">
            <v>66051</v>
          </cell>
          <cell r="B668" t="str">
            <v>DE ALAVANCA</v>
          </cell>
          <cell r="C668" t="str">
            <v>UN</v>
          </cell>
        </row>
        <row r="669">
          <cell r="A669">
            <v>66052</v>
          </cell>
          <cell r="B669" t="str">
            <v>DE PUXADOR DE ENGATE PARA CAIXILHO DE CORRER</v>
          </cell>
          <cell r="C669" t="str">
            <v>UN</v>
          </cell>
        </row>
        <row r="670">
          <cell r="A670">
            <v>66060</v>
          </cell>
          <cell r="B670" t="str">
            <v>DE ESCADA DE MARINHEIRO COM GUARDA-CORPO</v>
          </cell>
          <cell r="C670" t="str">
            <v>M</v>
          </cell>
        </row>
        <row r="671">
          <cell r="A671">
            <v>66099</v>
          </cell>
          <cell r="B671" t="str">
            <v>RETIRADAS</v>
          </cell>
          <cell r="C671" t="str">
            <v>MV</v>
          </cell>
        </row>
        <row r="672">
          <cell r="A672">
            <v>67000</v>
          </cell>
          <cell r="B672" t="str">
            <v>RECOLOCACAO - ELEMENTOS METALICOS/COMPONENTES ESPECIAIS</v>
          </cell>
        </row>
        <row r="673">
          <cell r="A673">
            <v>67001</v>
          </cell>
          <cell r="B673" t="str">
            <v>DE ESQUADRIAS METALICAS</v>
          </cell>
          <cell r="C673" t="str">
            <v>M2</v>
          </cell>
        </row>
        <row r="674">
          <cell r="A674">
            <v>67005</v>
          </cell>
          <cell r="B674" t="str">
            <v>DE BATENTES</v>
          </cell>
          <cell r="C674" t="str">
            <v>UN</v>
          </cell>
        </row>
        <row r="675">
          <cell r="A675">
            <v>67020</v>
          </cell>
          <cell r="B675" t="str">
            <v>RECOLOCACAO DE TELA</v>
          </cell>
          <cell r="C675" t="str">
            <v>M2</v>
          </cell>
        </row>
        <row r="676">
          <cell r="A676">
            <v>67050</v>
          </cell>
          <cell r="B676" t="str">
            <v>DE BRACO DE ALAVANCA</v>
          </cell>
          <cell r="C676" t="str">
            <v>M</v>
          </cell>
        </row>
        <row r="677">
          <cell r="A677">
            <v>67051</v>
          </cell>
          <cell r="B677" t="str">
            <v>DE ALAVANCA</v>
          </cell>
          <cell r="C677" t="str">
            <v>UN</v>
          </cell>
        </row>
        <row r="678">
          <cell r="A678">
            <v>67052</v>
          </cell>
          <cell r="B678" t="str">
            <v>DE PUXADOR DE ENGATE PARA CAIXILHO DE CORRER</v>
          </cell>
          <cell r="C678" t="str">
            <v>UN</v>
          </cell>
        </row>
        <row r="679">
          <cell r="A679">
            <v>67060</v>
          </cell>
          <cell r="B679" t="str">
            <v>DE ESCADA MARINHEIRO COM GUARDA CORPO</v>
          </cell>
          <cell r="C679" t="str">
            <v>M</v>
          </cell>
        </row>
        <row r="680">
          <cell r="A680">
            <v>67099</v>
          </cell>
          <cell r="B680" t="str">
            <v>RECOLOCACOES DE ELEMENTOS METALICOS/COMPONENTES</v>
          </cell>
          <cell r="C680" t="str">
            <v>MV</v>
          </cell>
        </row>
        <row r="681">
          <cell r="A681">
            <v>68000</v>
          </cell>
          <cell r="B681" t="str">
            <v>CONSERVACAO - ELEMENTOS METALICOS/COMPONENTES ESPECIAIS</v>
          </cell>
        </row>
        <row r="682">
          <cell r="A682">
            <v>68001</v>
          </cell>
          <cell r="B682" t="str">
            <v>CAIXILHO BASCULANTE EM PERFIL DE FERRO</v>
          </cell>
          <cell r="C682" t="str">
            <v>M2</v>
          </cell>
        </row>
        <row r="683">
          <cell r="A683">
            <v>68003</v>
          </cell>
          <cell r="B683" t="str">
            <v>CAIXILHO FIXO EM PERFIL DE FERRO</v>
          </cell>
          <cell r="C683" t="str">
            <v>M2</v>
          </cell>
        </row>
        <row r="684">
          <cell r="A684">
            <v>68005</v>
          </cell>
          <cell r="B684" t="str">
            <v>CAIXILHO DE CORRER EM PERFIL DE FERRO</v>
          </cell>
          <cell r="C684" t="str">
            <v>M2</v>
          </cell>
        </row>
        <row r="685">
          <cell r="A685">
            <v>68007</v>
          </cell>
          <cell r="B685" t="str">
            <v>FOLHA PARA CAIXILHO DE CORRER EM PERFIL DE FERRO</v>
          </cell>
          <cell r="C685" t="str">
            <v>M2</v>
          </cell>
        </row>
        <row r="686">
          <cell r="A686">
            <v>68009</v>
          </cell>
          <cell r="B686" t="str">
            <v>CAIXILHO MAXIMAR DE FERRO</v>
          </cell>
          <cell r="C686" t="str">
            <v>M2</v>
          </cell>
        </row>
        <row r="687">
          <cell r="A687">
            <v>68015</v>
          </cell>
          <cell r="B687" t="str">
            <v>PORTA DE ABRIR COM BATENTE EM CHAPA DE FERRO</v>
          </cell>
          <cell r="C687" t="str">
            <v>M2</v>
          </cell>
        </row>
        <row r="688">
          <cell r="A688">
            <v>68017</v>
          </cell>
          <cell r="B688" t="str">
            <v>PORTA DE CORRER COM BATENTE EM CHAPA DE FERRO</v>
          </cell>
          <cell r="C688" t="str">
            <v>M2</v>
          </cell>
        </row>
        <row r="689">
          <cell r="A689">
            <v>68019</v>
          </cell>
          <cell r="B689" t="str">
            <v>PORTA PANTOGRAFICA</v>
          </cell>
          <cell r="C689" t="str">
            <v>M2</v>
          </cell>
        </row>
        <row r="690">
          <cell r="A690">
            <v>68020</v>
          </cell>
          <cell r="B690" t="str">
            <v>PORTA DE ENROLAR EM TIRAS ARTICULADAS</v>
          </cell>
          <cell r="C690" t="str">
            <v>M2</v>
          </cell>
        </row>
        <row r="691">
          <cell r="A691">
            <v>68021</v>
          </cell>
          <cell r="B691" t="str">
            <v>PORTA DE ENROLAR EM GRADES RETANGULARES</v>
          </cell>
          <cell r="C691" t="str">
            <v>M2</v>
          </cell>
        </row>
        <row r="692">
          <cell r="A692">
            <v>68023</v>
          </cell>
          <cell r="B692" t="str">
            <v>PORTAO DE 1 FOLHA DE TUBOS E TELA GALVANIZADOS COM PORTA CADEADO</v>
          </cell>
          <cell r="C692" t="str">
            <v>M2</v>
          </cell>
        </row>
        <row r="693">
          <cell r="A693">
            <v>68025</v>
          </cell>
          <cell r="B693" t="str">
            <v>PORTAO DE 2 FOLHAS DE TUBO E TELA GALVANIZADOS COM PORTA CADEADO</v>
          </cell>
          <cell r="C693" t="str">
            <v>M2</v>
          </cell>
        </row>
        <row r="694">
          <cell r="A694">
            <v>68029</v>
          </cell>
          <cell r="B694" t="str">
            <v>TELA DE PROTEC P/CAIXILHO C/REQ DE PERFIL DE FERRO E TELA ARAME GALV</v>
          </cell>
          <cell r="C694" t="str">
            <v>M2</v>
          </cell>
        </row>
        <row r="695">
          <cell r="A695">
            <v>68031</v>
          </cell>
          <cell r="B695" t="str">
            <v>TELA MOSQUITEIRO COM REQUADRO DE PERFIL DE FERRO</v>
          </cell>
          <cell r="C695" t="str">
            <v>M2</v>
          </cell>
        </row>
        <row r="696">
          <cell r="A696">
            <v>68033</v>
          </cell>
          <cell r="B696" t="str">
            <v>CHAPA DE FERRO N 14, INCLUSIVE SOLDAGEM</v>
          </cell>
          <cell r="C696" t="str">
            <v>M2</v>
          </cell>
        </row>
        <row r="697">
          <cell r="A697">
            <v>68035</v>
          </cell>
          <cell r="B697" t="str">
            <v>ALCAPAO EM CHAPA DE FERRO COM PORTA CADEADO</v>
          </cell>
          <cell r="C697" t="str">
            <v>M2</v>
          </cell>
        </row>
        <row r="698">
          <cell r="A698">
            <v>68042</v>
          </cell>
          <cell r="B698" t="str">
            <v>COLUNA DE BATENTE MOVEL PARA PORTAS DE ENROLAR</v>
          </cell>
          <cell r="C698" t="str">
            <v>UN</v>
          </cell>
        </row>
        <row r="699">
          <cell r="A699">
            <v>68043</v>
          </cell>
          <cell r="B699" t="str">
            <v>BRACO DE ALAVANCA DE FERRO</v>
          </cell>
          <cell r="C699" t="str">
            <v>M</v>
          </cell>
        </row>
        <row r="700">
          <cell r="A700">
            <v>68044</v>
          </cell>
          <cell r="B700" t="str">
            <v>ALAVANCA PARA CAIXILHO BASCULANTE</v>
          </cell>
          <cell r="C700" t="str">
            <v>UN</v>
          </cell>
        </row>
        <row r="701">
          <cell r="A701">
            <v>68045</v>
          </cell>
          <cell r="B701" t="str">
            <v>PUXADORES DE ENGATE EM LATAO CROMADO PARA CAIXILHO DE CORRER</v>
          </cell>
          <cell r="C701" t="str">
            <v>UN</v>
          </cell>
        </row>
        <row r="702">
          <cell r="A702">
            <v>68046</v>
          </cell>
          <cell r="B702" t="str">
            <v>CADEADO E PORTA CADEADO</v>
          </cell>
          <cell r="C702" t="str">
            <v>UN</v>
          </cell>
        </row>
        <row r="703">
          <cell r="A703">
            <v>68049</v>
          </cell>
          <cell r="B703" t="str">
            <v>LUBRIFICACAO DE CAIXILHO E TROCA DE REBITES</v>
          </cell>
          <cell r="C703" t="str">
            <v>M2</v>
          </cell>
        </row>
        <row r="704">
          <cell r="A704">
            <v>68050</v>
          </cell>
          <cell r="B704" t="str">
            <v>FERRO TRABALHADO (CAIXILHO)</v>
          </cell>
          <cell r="C704" t="str">
            <v>KG</v>
          </cell>
        </row>
        <row r="705">
          <cell r="A705">
            <v>68082</v>
          </cell>
          <cell r="B705" t="str">
            <v>CAIXILHO FIXO EM ALUMINIO ANODIZADO</v>
          </cell>
          <cell r="C705" t="str">
            <v>M2</v>
          </cell>
        </row>
        <row r="706">
          <cell r="A706">
            <v>68084</v>
          </cell>
          <cell r="B706" t="str">
            <v>CAIXILHO DE CORRER EM ALUMINIO ANODIZADO</v>
          </cell>
          <cell r="C706" t="str">
            <v>M2</v>
          </cell>
        </row>
        <row r="707">
          <cell r="A707">
            <v>68086</v>
          </cell>
          <cell r="B707" t="str">
            <v>FOLHA PARA CAIXILHO DE CORRER EM ALUMINIO ANODIZADO</v>
          </cell>
          <cell r="C707" t="str">
            <v>M2</v>
          </cell>
        </row>
        <row r="708">
          <cell r="A708">
            <v>68088</v>
          </cell>
          <cell r="B708" t="str">
            <v>CAIXILHO MAXIMAR EM ALUMINIO ANODIZADO</v>
          </cell>
          <cell r="C708" t="str">
            <v>M2</v>
          </cell>
        </row>
        <row r="709">
          <cell r="A709">
            <v>68094</v>
          </cell>
          <cell r="B709" t="str">
            <v>BRACO DE ALAVANCA DE ALUMINIO</v>
          </cell>
          <cell r="C709" t="str">
            <v>M</v>
          </cell>
        </row>
        <row r="710">
          <cell r="A710">
            <v>68096</v>
          </cell>
          <cell r="B710" t="str">
            <v>PUXADOR DE ENGATE DE ALUMINIO TIPO "BICO DE PAPAGAIO"</v>
          </cell>
          <cell r="C710" t="str">
            <v>UN</v>
          </cell>
        </row>
        <row r="711">
          <cell r="A711">
            <v>68099</v>
          </cell>
          <cell r="B711" t="str">
            <v>SERVICOS EM ELEMENTOS METALICOS/COMPONENTES</v>
          </cell>
          <cell r="C711" t="str">
            <v>MV</v>
          </cell>
        </row>
        <row r="712">
          <cell r="A712">
            <v>70000</v>
          </cell>
          <cell r="B712" t="str">
            <v>COBERTURA</v>
          </cell>
        </row>
        <row r="713">
          <cell r="A713">
            <v>70100</v>
          </cell>
          <cell r="B713" t="str">
            <v>ESTRUTURA DE COBERTURA EM MADEIRA DE LEI</v>
          </cell>
        </row>
        <row r="714">
          <cell r="A714">
            <v>70101</v>
          </cell>
          <cell r="B714" t="str">
            <v>EM TESOURAS PARA TELHAS CERAMICAS - VAOS ATE 7.00 M</v>
          </cell>
          <cell r="C714" t="str">
            <v>M2</v>
          </cell>
        </row>
        <row r="715">
          <cell r="A715">
            <v>70102</v>
          </cell>
          <cell r="B715" t="str">
            <v>EM TESOURAS PARA TELHAS CERAMICAS - VAOS DE 7.01 A 10.00 M</v>
          </cell>
          <cell r="C715" t="str">
            <v>M2</v>
          </cell>
        </row>
        <row r="716">
          <cell r="A716">
            <v>70103</v>
          </cell>
          <cell r="B716" t="str">
            <v>EM TESOURAS PARA TELHAS CERAMICAS - VAOS DE 10.01 A 13.00 M</v>
          </cell>
          <cell r="C716" t="str">
            <v>M2</v>
          </cell>
        </row>
        <row r="717">
          <cell r="A717">
            <v>70104</v>
          </cell>
          <cell r="B717" t="str">
            <v>EM TESOURAS PARA TELHAS CERAMICAS - VAOS DE 13.01 A 18.00 M</v>
          </cell>
          <cell r="C717" t="str">
            <v>M2</v>
          </cell>
        </row>
        <row r="718">
          <cell r="A718">
            <v>70110</v>
          </cell>
          <cell r="B718" t="str">
            <v>EM TESOURAS PARA TELHAS OND CIM-AM/AL/PLAST - VAOS ATE 7,00 M</v>
          </cell>
          <cell r="C718" t="str">
            <v>M2</v>
          </cell>
        </row>
        <row r="719">
          <cell r="A719">
            <v>70111</v>
          </cell>
          <cell r="B719" t="str">
            <v>EM TESOURAS PARA TELHAS OND CIM-AM/AL/PLAST - VAOS DE 7.01 A 10,00 M</v>
          </cell>
          <cell r="C719" t="str">
            <v>M2</v>
          </cell>
        </row>
        <row r="720">
          <cell r="A720">
            <v>70112</v>
          </cell>
          <cell r="B720" t="str">
            <v>EM TESOURAS PARA TELHAS OND CIM-AM/AL/PLAST - VAOS DE 10.01 A 13,00 M</v>
          </cell>
          <cell r="C720" t="str">
            <v>M2</v>
          </cell>
        </row>
        <row r="721">
          <cell r="A721">
            <v>70113</v>
          </cell>
          <cell r="B721" t="str">
            <v>EM TESOURAS PARA TELHAS OND CIM-AM/AL/PLAST - VAOS DE 13,01 A 18,00 M</v>
          </cell>
          <cell r="C721" t="str">
            <v>M2</v>
          </cell>
        </row>
        <row r="722">
          <cell r="A722">
            <v>70125</v>
          </cell>
          <cell r="B722" t="str">
            <v>EM TERCAS PARA TELHAS CERAMICAS</v>
          </cell>
          <cell r="C722" t="str">
            <v>M2</v>
          </cell>
        </row>
        <row r="723">
          <cell r="A723">
            <v>70126</v>
          </cell>
          <cell r="B723" t="str">
            <v>EM TERCAS PARA TELHAS DE CIM-AM/AL/PLAST</v>
          </cell>
          <cell r="C723" t="str">
            <v>M2</v>
          </cell>
        </row>
        <row r="724">
          <cell r="A724">
            <v>70127</v>
          </cell>
          <cell r="B724" t="str">
            <v>EM TERCAS PARA TELHAS TRAPEZOIDAIS</v>
          </cell>
          <cell r="C724" t="str">
            <v>M2</v>
          </cell>
        </row>
        <row r="725">
          <cell r="A725">
            <v>70135</v>
          </cell>
          <cell r="B725" t="str">
            <v>EM TRELICAS PARA TELHAS ONDULADAS CIM-AM - PROJ.MOD.81</v>
          </cell>
          <cell r="C725" t="str">
            <v>M2</v>
          </cell>
        </row>
        <row r="726">
          <cell r="A726">
            <v>70198</v>
          </cell>
          <cell r="B726" t="str">
            <v>PECAS DE MADEIRA MACICA</v>
          </cell>
          <cell r="C726" t="str">
            <v>M3</v>
          </cell>
        </row>
        <row r="727">
          <cell r="A727">
            <v>70199</v>
          </cell>
          <cell r="B727" t="str">
            <v>ESTRUTURAS DE COBERTURA</v>
          </cell>
          <cell r="C727" t="str">
            <v>MV</v>
          </cell>
        </row>
        <row r="728">
          <cell r="A728">
            <v>70200</v>
          </cell>
          <cell r="B728" t="str">
            <v>ESTRUTURA DE COBERTURA METALICA</v>
          </cell>
        </row>
        <row r="729">
          <cell r="A729">
            <v>70201</v>
          </cell>
          <cell r="B729" t="str">
            <v>FORNECIMENTO DE EST MET - ACO ESTRUTURAL ASTM OU ABNT - NAO PATINAVEL</v>
          </cell>
          <cell r="C729" t="str">
            <v>KG</v>
          </cell>
        </row>
        <row r="730">
          <cell r="A730">
            <v>70203</v>
          </cell>
          <cell r="B730" t="str">
            <v>FORNEC DE ESTR METALICA ACO ASTM A709/A588 (RESIST A CORROSAO)</v>
          </cell>
          <cell r="C730" t="str">
            <v>KG</v>
          </cell>
        </row>
        <row r="731">
          <cell r="A731">
            <v>70206</v>
          </cell>
          <cell r="B731" t="str">
            <v>FORNECIMENTO DE ESTRUTURA METALICA EM ALUMINIO (ESPACIAL)</v>
          </cell>
          <cell r="C731" t="str">
            <v>KG</v>
          </cell>
        </row>
        <row r="732">
          <cell r="A732">
            <v>70210</v>
          </cell>
          <cell r="B732" t="str">
            <v>MONTAGEM DE ESTRUTURA METALICA</v>
          </cell>
          <cell r="C732" t="str">
            <v>KG</v>
          </cell>
        </row>
        <row r="733">
          <cell r="A733">
            <v>70215</v>
          </cell>
          <cell r="B733" t="str">
            <v>MONTAGEM DE ESTRUTURA METALICO EM ALUMINIO (ESPACIAL)</v>
          </cell>
          <cell r="C733" t="str">
            <v>KG</v>
          </cell>
        </row>
        <row r="734">
          <cell r="A734">
            <v>70220</v>
          </cell>
          <cell r="B734" t="str">
            <v>FORNECIMENTO E MONTAGEM DE ESTRUTURA METALICA - MULTIVIGAS</v>
          </cell>
          <cell r="C734" t="str">
            <v>KG</v>
          </cell>
        </row>
        <row r="735">
          <cell r="A735">
            <v>70299</v>
          </cell>
          <cell r="B735" t="str">
            <v>ESTRUTURAS DE COBERTURA</v>
          </cell>
          <cell r="C735" t="str">
            <v>MV</v>
          </cell>
        </row>
        <row r="736">
          <cell r="A736">
            <v>70300</v>
          </cell>
          <cell r="B736" t="str">
            <v>COBERTURA</v>
          </cell>
        </row>
        <row r="737">
          <cell r="A737">
            <v>70301</v>
          </cell>
          <cell r="B737" t="str">
            <v>TELHAS DE BARRO FRANCESA</v>
          </cell>
          <cell r="C737" t="str">
            <v>M2</v>
          </cell>
        </row>
        <row r="738">
          <cell r="A738">
            <v>70302</v>
          </cell>
          <cell r="B738" t="str">
            <v>TELHAS DE BARRO PAULISTA</v>
          </cell>
          <cell r="C738" t="str">
            <v>M2</v>
          </cell>
        </row>
        <row r="739">
          <cell r="A739">
            <v>70303</v>
          </cell>
          <cell r="B739" t="str">
            <v>TELHAS DE BARRO PLAN</v>
          </cell>
          <cell r="C739" t="str">
            <v>M2</v>
          </cell>
        </row>
        <row r="740">
          <cell r="A740">
            <v>70304</v>
          </cell>
          <cell r="B740" t="str">
            <v>TELHA DE BARRO ROMANA</v>
          </cell>
          <cell r="C740" t="str">
            <v>M2</v>
          </cell>
        </row>
        <row r="741">
          <cell r="A741">
            <v>70305</v>
          </cell>
          <cell r="B741" t="str">
            <v>TELHA DE BARRO PORTUGUESA</v>
          </cell>
          <cell r="C741" t="str">
            <v>M2</v>
          </cell>
        </row>
        <row r="742">
          <cell r="A742">
            <v>70306</v>
          </cell>
          <cell r="B742" t="str">
            <v>TELHA DE BARRO COLONIAL</v>
          </cell>
          <cell r="C742" t="str">
            <v>M2</v>
          </cell>
        </row>
        <row r="743">
          <cell r="A743">
            <v>70310</v>
          </cell>
          <cell r="B743" t="str">
            <v>TELHAS DE VIDRO PLAN</v>
          </cell>
          <cell r="C743" t="str">
            <v>M2</v>
          </cell>
        </row>
        <row r="744">
          <cell r="A744">
            <v>70311</v>
          </cell>
          <cell r="B744" t="str">
            <v>TELHAS DE VIDRO PAULISTA</v>
          </cell>
          <cell r="C744" t="str">
            <v>M2</v>
          </cell>
        </row>
        <row r="745">
          <cell r="A745">
            <v>70312</v>
          </cell>
          <cell r="B745" t="str">
            <v>TELHAS DE VIDRO FRANCESA</v>
          </cell>
          <cell r="C745" t="str">
            <v>M2</v>
          </cell>
        </row>
        <row r="746">
          <cell r="A746">
            <v>70313</v>
          </cell>
          <cell r="B746" t="str">
            <v>TELHAS DE VIDRO ROMANA</v>
          </cell>
          <cell r="C746" t="str">
            <v>M2</v>
          </cell>
        </row>
        <row r="747">
          <cell r="A747">
            <v>70314</v>
          </cell>
          <cell r="B747" t="str">
            <v>TELHA DE FIBROCIMENTO ONDULADA E=6MM</v>
          </cell>
          <cell r="C747" t="str">
            <v>M2</v>
          </cell>
        </row>
        <row r="748">
          <cell r="A748">
            <v>70315</v>
          </cell>
          <cell r="B748" t="str">
            <v>TELHA DE FIBROCIMENTO ONDULADA E=8MM</v>
          </cell>
          <cell r="C748" t="str">
            <v>M2</v>
          </cell>
        </row>
        <row r="749">
          <cell r="A749">
            <v>70317</v>
          </cell>
          <cell r="B749" t="str">
            <v>TELHA DE FIBROCIMENTO MAX H=125MM E=8MM</v>
          </cell>
          <cell r="C749" t="str">
            <v>M2</v>
          </cell>
        </row>
        <row r="750">
          <cell r="A750">
            <v>70318</v>
          </cell>
          <cell r="B750" t="str">
            <v>TELHAS DE VIDRO PORTUGUESA</v>
          </cell>
          <cell r="C750" t="str">
            <v>M2</v>
          </cell>
        </row>
        <row r="751">
          <cell r="A751">
            <v>70319</v>
          </cell>
          <cell r="B751" t="str">
            <v>TELHA DE VIDRO COLONIAL</v>
          </cell>
          <cell r="C751" t="str">
            <v>M2</v>
          </cell>
        </row>
        <row r="752">
          <cell r="A752">
            <v>70320</v>
          </cell>
          <cell r="B752" t="str">
            <v>TELHA DE FIBROCIMENTO TRAPEZOIDAL C/ 43CM</v>
          </cell>
          <cell r="C752" t="str">
            <v>M2</v>
          </cell>
        </row>
        <row r="753">
          <cell r="A753">
            <v>70321</v>
          </cell>
          <cell r="B753" t="str">
            <v>TELHA DE FIBROCIMENTO TRAPEZOIDAL C/ 49CM</v>
          </cell>
          <cell r="C753" t="str">
            <v>M2</v>
          </cell>
        </row>
        <row r="754">
          <cell r="A754">
            <v>70322</v>
          </cell>
          <cell r="B754" t="str">
            <v>TELHA DE FIBROCIMENTO TRAPEZOIDAL C/ 90CM</v>
          </cell>
          <cell r="C754" t="str">
            <v>M2</v>
          </cell>
        </row>
        <row r="755">
          <cell r="A755">
            <v>70323</v>
          </cell>
          <cell r="B755" t="str">
            <v>TELHA TECNOLOGIA CRFS MODULAR E=8MM</v>
          </cell>
          <cell r="C755" t="str">
            <v>M2</v>
          </cell>
        </row>
        <row r="756">
          <cell r="A756">
            <v>70324</v>
          </cell>
          <cell r="B756" t="str">
            <v>TELHA TECNOLOGIA CRFS TRAPEZOIDAL 44CM E=8MM</v>
          </cell>
          <cell r="C756" t="str">
            <v>M2</v>
          </cell>
        </row>
        <row r="757">
          <cell r="A757">
            <v>70325</v>
          </cell>
          <cell r="B757" t="str">
            <v>TELHA DE FIBROCIMENTO MODULADA</v>
          </cell>
          <cell r="C757" t="str">
            <v>M2</v>
          </cell>
        </row>
        <row r="758">
          <cell r="A758">
            <v>70327</v>
          </cell>
          <cell r="B758" t="str">
            <v>TELHA TECNOLOGIA CRFS TRAPEZOIDAL 90CM E=8MM</v>
          </cell>
          <cell r="C758" t="str">
            <v>M2</v>
          </cell>
        </row>
        <row r="759">
          <cell r="A759">
            <v>70328</v>
          </cell>
          <cell r="B759" t="str">
            <v>TELHA DE ALUMINIO ONDULADA ACAB. NATURAL E=0,5MM</v>
          </cell>
          <cell r="C759" t="str">
            <v>M2</v>
          </cell>
        </row>
        <row r="760">
          <cell r="A760">
            <v>70329</v>
          </cell>
          <cell r="B760" t="str">
            <v>TELHA DE ALUMINIO ONDULADA ACAB. NATURAL E=0,7MM</v>
          </cell>
          <cell r="C760" t="str">
            <v>M2</v>
          </cell>
        </row>
        <row r="761">
          <cell r="A761">
            <v>70330</v>
          </cell>
          <cell r="B761" t="str">
            <v>TELHA DE ALUMINIO TRAPEZOIDAL ACAB. NATURAL E=0,5MM</v>
          </cell>
          <cell r="C761" t="str">
            <v>M2</v>
          </cell>
        </row>
        <row r="762">
          <cell r="A762">
            <v>70331</v>
          </cell>
          <cell r="B762" t="str">
            <v>TELHA DE ALUMINIO TRAPEZOIDAL ACAB. NATURAL E=0,7MM</v>
          </cell>
          <cell r="C762" t="str">
            <v>M2</v>
          </cell>
        </row>
        <row r="763">
          <cell r="A763">
            <v>70332</v>
          </cell>
          <cell r="B763" t="str">
            <v>TELHA DE POLIESTER (PERFIL DA ONDULADA ALUMINIO) - E=1,2MM</v>
          </cell>
          <cell r="C763" t="str">
            <v>M2</v>
          </cell>
        </row>
        <row r="764">
          <cell r="A764">
            <v>70333</v>
          </cell>
          <cell r="B764" t="str">
            <v>TELHA DE PVC RIGIDO TRANSLUCIDA - PERFIL FIBROCIMENTO ONDULADA</v>
          </cell>
          <cell r="C764" t="str">
            <v>M2</v>
          </cell>
        </row>
        <row r="765">
          <cell r="A765">
            <v>70335</v>
          </cell>
          <cell r="B765" t="str">
            <v>TELHA DE POLIESTER (PERFIL DA TRAPEZOIDAL ALUMINIO) - E=1,2MM</v>
          </cell>
          <cell r="C765" t="str">
            <v>M2</v>
          </cell>
        </row>
        <row r="766">
          <cell r="A766">
            <v>70337</v>
          </cell>
          <cell r="B766" t="str">
            <v>TELHA CALANDRADA ACO GALV NATURAL ONDULADA E=0,80M</v>
          </cell>
          <cell r="C766" t="str">
            <v>M2</v>
          </cell>
        </row>
        <row r="767">
          <cell r="A767">
            <v>70338</v>
          </cell>
          <cell r="B767" t="str">
            <v>TELHA DE CONCRETO CINZA PEROLA / NATURAL</v>
          </cell>
          <cell r="C767" t="str">
            <v>M2</v>
          </cell>
        </row>
        <row r="768">
          <cell r="A768">
            <v>70339</v>
          </cell>
          <cell r="B768" t="str">
            <v>TELHA DE CONCRETO COLORIDA</v>
          </cell>
          <cell r="C768" t="str">
            <v>M2</v>
          </cell>
        </row>
        <row r="769">
          <cell r="A769">
            <v>70350</v>
          </cell>
          <cell r="B769" t="str">
            <v>TELHA DE ACO GALV PINT 1 FACE PO OU COIL-COATING ONDULADA E=0,5 MM</v>
          </cell>
          <cell r="C769" t="str">
            <v>M2</v>
          </cell>
        </row>
        <row r="770">
          <cell r="A770">
            <v>70351</v>
          </cell>
          <cell r="B770" t="str">
            <v>TELHA CALANDRADA ACO GALVANIZADO PINTADA 1 FACE OND E=0,80MM</v>
          </cell>
          <cell r="C770" t="str">
            <v>M2</v>
          </cell>
        </row>
        <row r="771">
          <cell r="A771">
            <v>70352</v>
          </cell>
          <cell r="B771" t="str">
            <v>TELHA DE ACO GALV PINT 1 FACE PO OU COIL-COATING ONDULADA E=0,65MM</v>
          </cell>
          <cell r="C771" t="str">
            <v>M2</v>
          </cell>
        </row>
        <row r="772">
          <cell r="A772">
            <v>70353</v>
          </cell>
          <cell r="B772" t="str">
            <v>TELHA ACO GALV PINT 1 FACE PO/COIL-COATING TRAPEZ E=0,5MM H ATE 40MM</v>
          </cell>
          <cell r="C772" t="str">
            <v>M2</v>
          </cell>
        </row>
        <row r="773">
          <cell r="A773">
            <v>70354</v>
          </cell>
          <cell r="B773" t="str">
            <v>TELHA ACO GALV PINT 1 FACE PO/COIL-COATING TRAPEZ E=0,65MM H ATE 40MM</v>
          </cell>
          <cell r="C773" t="str">
            <v>M2</v>
          </cell>
        </row>
        <row r="774">
          <cell r="A774">
            <v>70355</v>
          </cell>
          <cell r="B774" t="str">
            <v>TELHA ACO GALV PINT 1 FACE PO/COIL-COATING TRAPEZ E=0,5MM H=100MM</v>
          </cell>
          <cell r="C774" t="str">
            <v>M2</v>
          </cell>
        </row>
        <row r="775">
          <cell r="A775">
            <v>70356</v>
          </cell>
          <cell r="B775" t="str">
            <v>TELHA ACO GALV PINT 1 FACE PO/COIL-COATING TRAPEZ E=0,65MM H=100MM</v>
          </cell>
          <cell r="C775" t="str">
            <v>M2</v>
          </cell>
        </row>
        <row r="776">
          <cell r="A776">
            <v>70357</v>
          </cell>
          <cell r="B776" t="str">
            <v>TELHA DE ACO GALV PINT 1 FACE PO OU COIL-COATING ONDULADA E=0.8MM</v>
          </cell>
          <cell r="C776" t="str">
            <v>M2</v>
          </cell>
        </row>
        <row r="777">
          <cell r="A777">
            <v>70360</v>
          </cell>
          <cell r="B777" t="str">
            <v>TELHA DE POLIESTER (PERFIL DA ONDULADA FIBROCIMENTO)</v>
          </cell>
          <cell r="C777" t="str">
            <v>M2</v>
          </cell>
        </row>
        <row r="778">
          <cell r="A778">
            <v>70361</v>
          </cell>
          <cell r="B778" t="str">
            <v>TELHA DE POLIESTER (PERFIL DA CANALETE 49/KALHETA)</v>
          </cell>
          <cell r="C778" t="str">
            <v>M2</v>
          </cell>
        </row>
        <row r="779">
          <cell r="A779">
            <v>70362</v>
          </cell>
          <cell r="B779" t="str">
            <v>TELHA DE POLIESTER (PERFIL DA CANALETA 90/KACHETAO)</v>
          </cell>
          <cell r="C779" t="str">
            <v>M2</v>
          </cell>
        </row>
        <row r="780">
          <cell r="A780">
            <v>70363</v>
          </cell>
          <cell r="B780" t="str">
            <v>TELHA DE POLIESTER (PERFIL DA MAXIPLAC)</v>
          </cell>
          <cell r="C780" t="str">
            <v>M2</v>
          </cell>
        </row>
        <row r="781">
          <cell r="A781">
            <v>70364</v>
          </cell>
          <cell r="B781" t="str">
            <v>TELHA DE POLIESTER (PERFIL DA ONDULADA ACO) - E=1,2MM</v>
          </cell>
          <cell r="C781" t="str">
            <v>M2</v>
          </cell>
        </row>
        <row r="782">
          <cell r="A782">
            <v>70365</v>
          </cell>
          <cell r="B782" t="str">
            <v>TELHA DE POLIESTER (PERFIL DA TRAPEZOIDAL ACO H ATE 40MM) - E=1,2MM</v>
          </cell>
          <cell r="C782" t="str">
            <v>M2</v>
          </cell>
        </row>
        <row r="783">
          <cell r="A783">
            <v>70366</v>
          </cell>
          <cell r="B783" t="str">
            <v>TELHA DE POLIESTER (PERFIL DA TRAPEZOIDAL ACO H=100MM) - E=1,2MM</v>
          </cell>
          <cell r="C783" t="str">
            <v>M2</v>
          </cell>
        </row>
        <row r="784">
          <cell r="A784">
            <v>70367</v>
          </cell>
          <cell r="B784" t="str">
            <v>TELHA DE POLIESTER (PERFIL DA ONDULADA CRFS) - E=1,2MM</v>
          </cell>
          <cell r="C784" t="str">
            <v>M2</v>
          </cell>
        </row>
        <row r="785">
          <cell r="A785">
            <v>70368</v>
          </cell>
          <cell r="B785" t="str">
            <v>TELHA ACO GALV PINT 1 FACE PO/COIL-COATING TRAPEZ E=0,8MM H=40MM</v>
          </cell>
          <cell r="C785" t="str">
            <v>M2</v>
          </cell>
        </row>
        <row r="786">
          <cell r="A786">
            <v>70369</v>
          </cell>
          <cell r="B786" t="str">
            <v>TELHA ACO GALV PINT 1 FACE PO/COIL-COATING TRAPEZ E=0,8MM H=100MM</v>
          </cell>
          <cell r="C786" t="str">
            <v>M2</v>
          </cell>
        </row>
        <row r="787">
          <cell r="A787">
            <v>70370</v>
          </cell>
          <cell r="B787" t="str">
            <v>TELHA DE ACO GALV. ACAB. NATURAL OND. E=0,5MM</v>
          </cell>
          <cell r="C787" t="str">
            <v>M2</v>
          </cell>
        </row>
        <row r="788">
          <cell r="A788">
            <v>70371</v>
          </cell>
          <cell r="B788" t="str">
            <v>TELHA DE ACO GALV.ACAB. NATURAL OND.E=0,65MM</v>
          </cell>
          <cell r="C788" t="str">
            <v>M2</v>
          </cell>
        </row>
        <row r="789">
          <cell r="A789">
            <v>70372</v>
          </cell>
          <cell r="B789" t="str">
            <v>TELHA DE ACO GALV.ACAB. NATURAL OND.E=0,8MM</v>
          </cell>
          <cell r="C789" t="str">
            <v>M2</v>
          </cell>
        </row>
        <row r="790">
          <cell r="A790">
            <v>70373</v>
          </cell>
          <cell r="B790" t="str">
            <v>TELHA DE ACO GALV.ACAB.NATURAL TRAPEZ.E=0,5MM H= ATÉ 40,0MM</v>
          </cell>
          <cell r="C790" t="str">
            <v>M2</v>
          </cell>
        </row>
        <row r="791">
          <cell r="A791">
            <v>70374</v>
          </cell>
          <cell r="B791" t="str">
            <v>TELHA DE ACO GALV.ACAB. NATURAL TRAPEZ.E=0,5MM H=100,0MM</v>
          </cell>
          <cell r="C791" t="str">
            <v>M2</v>
          </cell>
        </row>
        <row r="792">
          <cell r="A792">
            <v>70375</v>
          </cell>
          <cell r="B792" t="str">
            <v>TELHA DE ACO GALV. ACAB.NATURAL TRAPEZ.E=0,65MM H= ATÉ40,0MM</v>
          </cell>
          <cell r="C792" t="str">
            <v>M2</v>
          </cell>
        </row>
        <row r="793">
          <cell r="A793">
            <v>70376</v>
          </cell>
          <cell r="B793" t="str">
            <v>TELHA DE ACO GALV.ACAB.NATURAL TRAPEZ. E=0,65MM H=100,0MM</v>
          </cell>
          <cell r="C793" t="str">
            <v>M2</v>
          </cell>
        </row>
        <row r="794">
          <cell r="A794">
            <v>70377</v>
          </cell>
          <cell r="B794" t="str">
            <v>TELHA DE ACO GALV.ACAB.NATURAL TRAPEZ. E=0,8MM H=40,0MM</v>
          </cell>
          <cell r="C794" t="str">
            <v>M2</v>
          </cell>
        </row>
        <row r="795">
          <cell r="A795">
            <v>70378</v>
          </cell>
          <cell r="B795" t="str">
            <v>TELHA DE ACO GALV.ACAB.NATURAL TRAPEZ.E=0,8MM H=100,0MM</v>
          </cell>
          <cell r="C795" t="str">
            <v>M2</v>
          </cell>
        </row>
        <row r="796">
          <cell r="A796">
            <v>70379</v>
          </cell>
          <cell r="B796" t="str">
            <v>TELHA ACO GALV AUTO PORTANTE ACAB NATURAL E=0,8MM H=180MM</v>
          </cell>
          <cell r="C796" t="str">
            <v>M2</v>
          </cell>
        </row>
        <row r="797">
          <cell r="A797">
            <v>70380</v>
          </cell>
          <cell r="B797" t="str">
            <v>TELHA CALANDRADA ACO GALV PINT 1 FACE PO/COIL-COATING OND E=0,65MM</v>
          </cell>
          <cell r="C797" t="str">
            <v>M2</v>
          </cell>
        </row>
        <row r="798">
          <cell r="A798">
            <v>70381</v>
          </cell>
          <cell r="B798" t="str">
            <v>TELHA MULTIDOBRA/CALANDRADA ACO GALV PINT 1 FACE TRAP E=0,8MM</v>
          </cell>
          <cell r="C798" t="str">
            <v>M2</v>
          </cell>
        </row>
        <row r="799">
          <cell r="A799">
            <v>70382</v>
          </cell>
          <cell r="B799" t="str">
            <v>TELHA MULTIDOBRA/CALANDRADA ACO GALV PINT 1 FACE TRAP E=0,65MM</v>
          </cell>
          <cell r="C799" t="str">
            <v>M2</v>
          </cell>
        </row>
        <row r="800">
          <cell r="A800">
            <v>70383</v>
          </cell>
          <cell r="B800" t="str">
            <v>TELHA CALANDRADA ACO GALV NATURAL OND E=0,65MM</v>
          </cell>
          <cell r="C800" t="str">
            <v>M2</v>
          </cell>
        </row>
        <row r="801">
          <cell r="A801">
            <v>70384</v>
          </cell>
          <cell r="B801" t="str">
            <v>TELHA MULTIDOBRA/CALANDRADA ACO GALVANIZADA NATURAL TRAP E=0,80MM</v>
          </cell>
          <cell r="C801" t="str">
            <v>M2</v>
          </cell>
        </row>
        <row r="802">
          <cell r="A802">
            <v>70385</v>
          </cell>
          <cell r="B802" t="str">
            <v>TELHA MULTIDOBRA/CALANDRADA ACO GALVANIZADA NATURAL TRAP E=0,65MM</v>
          </cell>
          <cell r="C802" t="str">
            <v>M2</v>
          </cell>
        </row>
        <row r="803">
          <cell r="A803">
            <v>70386</v>
          </cell>
          <cell r="B803" t="str">
            <v>TELHA ACO GALV AUTOPORTANTE ACAB NATURAL E=0,8MM H=260MM</v>
          </cell>
          <cell r="C803" t="str">
            <v>M2</v>
          </cell>
        </row>
        <row r="804">
          <cell r="A804">
            <v>70388</v>
          </cell>
          <cell r="B804" t="str">
            <v>TELHA ACO GALV AUTOPORTANTE SAND LA DE ROCHA ACAB NAT E=0,8MM H=260MM</v>
          </cell>
          <cell r="C804" t="str">
            <v>M2</v>
          </cell>
        </row>
        <row r="805">
          <cell r="A805">
            <v>70389</v>
          </cell>
          <cell r="B805" t="str">
            <v>TELHA ACO GALV AUTOPORTANTE SAND LA DE ROCHA ACAB NAT E=0,8MM H=180MM</v>
          </cell>
          <cell r="C805" t="str">
            <v>M2</v>
          </cell>
        </row>
        <row r="806">
          <cell r="A806">
            <v>70390</v>
          </cell>
          <cell r="B806" t="str">
            <v>TELHA TECNOLOGIA CRFS ONDULADA E=6MM</v>
          </cell>
          <cell r="C806" t="str">
            <v>M2</v>
          </cell>
        </row>
        <row r="807">
          <cell r="A807">
            <v>70391</v>
          </cell>
          <cell r="B807" t="str">
            <v>TELHA TECNOLOGIA CRFS ONDULADA E=8MM</v>
          </cell>
          <cell r="C807" t="str">
            <v>M2</v>
          </cell>
        </row>
        <row r="808">
          <cell r="A808">
            <v>70397</v>
          </cell>
          <cell r="B808" t="str">
            <v>TELHA AÇO GALV TRAP SAND POLIURETANO PINT 1 FACE CHAPA 0,5MM E=30MM</v>
          </cell>
          <cell r="C808" t="str">
            <v>M2</v>
          </cell>
        </row>
        <row r="809">
          <cell r="A809">
            <v>70398</v>
          </cell>
          <cell r="B809" t="str">
            <v>TELHA AÇO GALV TRAP SAND POLIURETANO PINT 1 FACE CHAPA 0,5MM E=50MM</v>
          </cell>
          <cell r="C809" t="str">
            <v>M2</v>
          </cell>
        </row>
        <row r="810">
          <cell r="A810">
            <v>70399</v>
          </cell>
          <cell r="B810" t="str">
            <v>COBERTURAS</v>
          </cell>
          <cell r="C810" t="str">
            <v>MV</v>
          </cell>
        </row>
        <row r="811">
          <cell r="A811">
            <v>70400</v>
          </cell>
          <cell r="B811" t="str">
            <v>PECAS PARA COBERTURA</v>
          </cell>
        </row>
        <row r="812">
          <cell r="A812">
            <v>70401</v>
          </cell>
          <cell r="B812" t="str">
            <v>CUMEEIRAS E ESPIGOES EMBOCADOS PARA TELHA DE BARRO FRANCESA</v>
          </cell>
          <cell r="C812" t="str">
            <v>M</v>
          </cell>
        </row>
        <row r="813">
          <cell r="A813">
            <v>70402</v>
          </cell>
          <cell r="B813" t="str">
            <v>CUMEEIRAS E ESPIGOES EMBOCADOS PARA TELHA DE BARRO PAULISTA</v>
          </cell>
          <cell r="C813" t="str">
            <v>M</v>
          </cell>
        </row>
        <row r="814">
          <cell r="A814">
            <v>70403</v>
          </cell>
          <cell r="B814" t="str">
            <v>CUMEEIRAS E ESPIGOES EMBOCADOS PARA TELHA DE BARRO PLAN</v>
          </cell>
          <cell r="C814" t="str">
            <v>M</v>
          </cell>
        </row>
        <row r="815">
          <cell r="A815">
            <v>70404</v>
          </cell>
          <cell r="B815" t="str">
            <v>CUMEEIRAS E ESPIGOES DE BARRO EMBOCADOS PARA TIPO ROMANA</v>
          </cell>
          <cell r="C815" t="str">
            <v>M</v>
          </cell>
        </row>
        <row r="816">
          <cell r="A816">
            <v>70406</v>
          </cell>
          <cell r="B816" t="str">
            <v>CUMEEIRA ACO GALV NATURAL P/ TELHA ZIPADA(PERFIL 305MM)FORNEC/MONT</v>
          </cell>
          <cell r="C816" t="str">
            <v>M</v>
          </cell>
        </row>
        <row r="817">
          <cell r="A817">
            <v>70407</v>
          </cell>
          <cell r="B817" t="str">
            <v>CUMEEIRA NORMAL P/ TELHA TECNOLOGIA CRFS ONDULADA</v>
          </cell>
          <cell r="C817" t="str">
            <v>M</v>
          </cell>
        </row>
        <row r="818">
          <cell r="A818">
            <v>70408</v>
          </cell>
          <cell r="B818" t="str">
            <v>CUMEEIRA ARTICULADA P/ TELHA TECNOLOGIA CRFS ONDULADA</v>
          </cell>
          <cell r="C818" t="str">
            <v>M</v>
          </cell>
        </row>
        <row r="819">
          <cell r="A819">
            <v>70409</v>
          </cell>
          <cell r="B819" t="str">
            <v>CUMEEIRA SHED P/ TELHA TECNOLOGIA CRFS ONDULADA</v>
          </cell>
          <cell r="C819" t="str">
            <v>M</v>
          </cell>
        </row>
        <row r="820">
          <cell r="A820">
            <v>70410</v>
          </cell>
          <cell r="B820" t="str">
            <v>CUMEEIRA NORMAL PARA TELHA DE FIBROCIMENTO ONDULADA</v>
          </cell>
          <cell r="C820" t="str">
            <v>M</v>
          </cell>
        </row>
        <row r="821">
          <cell r="A821">
            <v>70411</v>
          </cell>
          <cell r="B821" t="str">
            <v>CUMEEIRA ARTICULADA PARA TELHA DE FIBROCIMENTO ONDULADA</v>
          </cell>
          <cell r="C821" t="str">
            <v>M</v>
          </cell>
        </row>
        <row r="822">
          <cell r="A822">
            <v>70412</v>
          </cell>
          <cell r="B822" t="str">
            <v>CUMEEIRA SHED PARA TELHA DE FIBROCIMENTO ONDULADA</v>
          </cell>
          <cell r="C822" t="str">
            <v>M</v>
          </cell>
        </row>
        <row r="823">
          <cell r="A823">
            <v>70413</v>
          </cell>
          <cell r="B823" t="str">
            <v>CUMMEIRA ARTICULADA DE VENTILACAO PARA TELHA FIBROCIMENTO ONDULADA</v>
          </cell>
          <cell r="C823" t="str">
            <v>M</v>
          </cell>
        </row>
        <row r="824">
          <cell r="A824">
            <v>70414</v>
          </cell>
          <cell r="B824" t="str">
            <v>CUMEEIRA ARTICULADA DE VENTILACAO P/ TELHA TECNOLOGIA CRFS ONDULADA</v>
          </cell>
          <cell r="C824" t="str">
            <v>M</v>
          </cell>
        </row>
        <row r="825">
          <cell r="A825">
            <v>70415</v>
          </cell>
          <cell r="B825" t="str">
            <v>CUMEEIRA NORMAL PARA TELHA FIBROCIMENTO MODULADA</v>
          </cell>
          <cell r="C825" t="str">
            <v>M</v>
          </cell>
        </row>
        <row r="826">
          <cell r="A826">
            <v>70416</v>
          </cell>
          <cell r="B826" t="str">
            <v>CUMEEIRA ARTICULADA PARA TELHA FIBROCIMENTO MODULADA</v>
          </cell>
          <cell r="C826" t="str">
            <v>M</v>
          </cell>
        </row>
        <row r="827">
          <cell r="A827">
            <v>70417</v>
          </cell>
          <cell r="B827" t="str">
            <v>CUMEEIRA UNIVERSAL PARA TELHA FIBROCIMENTO ONDULADA</v>
          </cell>
          <cell r="C827" t="str">
            <v>M</v>
          </cell>
        </row>
        <row r="828">
          <cell r="A828">
            <v>70418</v>
          </cell>
          <cell r="B828" t="str">
            <v>CUMEEIRA SHED PARA TELHA DE ALUMINIO TRAPEZOIDAL</v>
          </cell>
          <cell r="C828" t="str">
            <v>M</v>
          </cell>
        </row>
        <row r="829">
          <cell r="A829">
            <v>70419</v>
          </cell>
          <cell r="B829" t="str">
            <v>ESPIGAO NORMAL P/ TELHA TECNOLOGIA CRFS ONDULADA</v>
          </cell>
          <cell r="C829" t="str">
            <v>M</v>
          </cell>
        </row>
        <row r="830">
          <cell r="A830">
            <v>70420</v>
          </cell>
          <cell r="B830" t="str">
            <v>CUMEEIRA NORMAL P/ TELHA DE FIBROCIMENTO TRAPEZOIDAL C/ 43CM</v>
          </cell>
          <cell r="C830" t="str">
            <v>M</v>
          </cell>
        </row>
        <row r="831">
          <cell r="A831">
            <v>70421</v>
          </cell>
          <cell r="B831" t="str">
            <v>CUMEEIRA NORMAL P/ TELHA DE FIBROCIMENTO TRAPEZOIDAL C/ 49CM</v>
          </cell>
          <cell r="C831" t="str">
            <v>M</v>
          </cell>
        </row>
        <row r="832">
          <cell r="A832">
            <v>70422</v>
          </cell>
          <cell r="B832" t="str">
            <v>CUMEEIRA NORMAL P/ TELHA DE FIBROCIMENTO TRAPEZOIDAL C/ 90CM</v>
          </cell>
          <cell r="C832" t="str">
            <v>M</v>
          </cell>
        </row>
        <row r="833">
          <cell r="A833">
            <v>70424</v>
          </cell>
          <cell r="B833" t="str">
            <v>CUMEEIRA ARTICULADA P/ TELHA DE FIBROCIMENTO TRAPEZOIDAL C/ 49CM</v>
          </cell>
          <cell r="C833" t="str">
            <v>M</v>
          </cell>
        </row>
        <row r="834">
          <cell r="A834">
            <v>70425</v>
          </cell>
          <cell r="B834" t="str">
            <v>CUMEEIRA ARTICULADA P/ TELHA DE FIBROCIMENTO TRAPEZOIDAL C/ 90CM</v>
          </cell>
          <cell r="C834" t="str">
            <v>M</v>
          </cell>
        </row>
        <row r="835">
          <cell r="A835">
            <v>70426</v>
          </cell>
          <cell r="B835" t="str">
            <v>TELHA DE VENTILACAO P/ TELHA TECNOLOGIA CRFS ONDULADA</v>
          </cell>
          <cell r="C835" t="str">
            <v>UN</v>
          </cell>
        </row>
        <row r="836">
          <cell r="A836">
            <v>70428</v>
          </cell>
          <cell r="B836" t="str">
            <v>TELHA DE CLARABOIA P/ TELHA TECNOLOGIA CRFS ONDULADA</v>
          </cell>
          <cell r="C836" t="str">
            <v>UN</v>
          </cell>
        </row>
        <row r="837">
          <cell r="A837">
            <v>70429</v>
          </cell>
          <cell r="B837" t="str">
            <v>ARESTA P/ TELHA TECNOLOGIA CRFS ONDULADA</v>
          </cell>
          <cell r="C837" t="str">
            <v>M</v>
          </cell>
        </row>
        <row r="838">
          <cell r="A838">
            <v>70431</v>
          </cell>
          <cell r="B838" t="str">
            <v>CUMEEIRA SHED PARA TELHA DE ALUMINIO ONDULADA ACAB. NATURAL</v>
          </cell>
          <cell r="C838" t="str">
            <v>M</v>
          </cell>
        </row>
        <row r="839">
          <cell r="A839">
            <v>70432</v>
          </cell>
          <cell r="B839" t="str">
            <v>CUMEEIRA PARA TELHA DE ALUMINIO ONDULADA ACAB. NATURAL E=0,8MM</v>
          </cell>
          <cell r="C839" t="str">
            <v>M</v>
          </cell>
        </row>
        <row r="840">
          <cell r="A840">
            <v>70433</v>
          </cell>
          <cell r="B840" t="str">
            <v>CUMEEIRA PARA TELHA DE ALUMINIO TRAPEZOIDAL ACAB. NATURAL E=0,8MM</v>
          </cell>
          <cell r="C840" t="str">
            <v>M</v>
          </cell>
        </row>
        <row r="841">
          <cell r="A841">
            <v>70434</v>
          </cell>
          <cell r="B841" t="str">
            <v>CUMEEIRA ACO PINT PO/COIL-COATING PERFIL OND/TRAP E=0,65MM H ATE 40MM</v>
          </cell>
          <cell r="C841" t="str">
            <v>M</v>
          </cell>
        </row>
        <row r="842">
          <cell r="A842">
            <v>70435</v>
          </cell>
          <cell r="B842" t="str">
            <v>CUMEEIRA DE ACO PINT PO OU COIL-COATING LISA OU LISA DENTADA  E=0.5MM</v>
          </cell>
          <cell r="C842" t="str">
            <v>M2</v>
          </cell>
        </row>
        <row r="843">
          <cell r="A843">
            <v>70436</v>
          </cell>
          <cell r="B843" t="str">
            <v>DOMOS P/ VENTILACAO P/ TELHA TECNOLOGIA CRFS ONDULADA</v>
          </cell>
          <cell r="C843" t="str">
            <v>UN</v>
          </cell>
        </row>
        <row r="844">
          <cell r="A844">
            <v>70437</v>
          </cell>
          <cell r="B844" t="str">
            <v>CUMEEIRA ACO GALV PINT PO/COIL-COATING PERFIL TRAPEZ H=100MM  E=0,65MM</v>
          </cell>
          <cell r="C844" t="str">
            <v>M</v>
          </cell>
        </row>
        <row r="845">
          <cell r="A845">
            <v>70438</v>
          </cell>
          <cell r="B845" t="str">
            <v>ESPIGAO NORMAL PARA TELHA FIBROCIMENTO ONDULADA</v>
          </cell>
          <cell r="C845" t="str">
            <v>M</v>
          </cell>
        </row>
        <row r="846">
          <cell r="A846">
            <v>70439</v>
          </cell>
          <cell r="B846" t="str">
            <v>RUFO P/ TELHA TECNOLOGIA CRFS ONDULADA</v>
          </cell>
          <cell r="C846" t="str">
            <v>M</v>
          </cell>
        </row>
        <row r="847">
          <cell r="A847">
            <v>70440</v>
          </cell>
          <cell r="B847" t="str">
            <v>CUMEEIRA DE ACO NATURAL LISA OU LISA DENTADA E=0,5MM</v>
          </cell>
          <cell r="C847" t="str">
            <v>M</v>
          </cell>
        </row>
        <row r="848">
          <cell r="A848">
            <v>70441</v>
          </cell>
          <cell r="B848" t="str">
            <v>CUMEEIRA DE ACO NATURAL PERFIL ONDUL OU TRAP E=0,65MM H ATE 40MM</v>
          </cell>
          <cell r="C848" t="str">
            <v>M</v>
          </cell>
        </row>
        <row r="849">
          <cell r="A849">
            <v>70442</v>
          </cell>
          <cell r="B849" t="str">
            <v>CUMEEIRA DE ACO GALV NATURAL PERFIL TRAP E=0,5MM H=100MM</v>
          </cell>
          <cell r="C849" t="str">
            <v>M</v>
          </cell>
        </row>
        <row r="850">
          <cell r="A850">
            <v>70443</v>
          </cell>
          <cell r="B850" t="str">
            <v>TELHA DE VENTILACAO EM TELHADO DE FIBROCIMENTO ONDULADO</v>
          </cell>
          <cell r="C850" t="str">
            <v>UN</v>
          </cell>
        </row>
        <row r="851">
          <cell r="A851">
            <v>70444</v>
          </cell>
          <cell r="B851" t="str">
            <v>RUFO DE ACO NATURAL SIMPLES E=0,5MM</v>
          </cell>
          <cell r="C851" t="str">
            <v>M</v>
          </cell>
        </row>
        <row r="852">
          <cell r="A852">
            <v>70445</v>
          </cell>
          <cell r="B852" t="str">
            <v>RUFO LISO DE ACO GALV NATURAL E=0,65MM CORTE ATE 300MM</v>
          </cell>
          <cell r="C852" t="str">
            <v>M</v>
          </cell>
        </row>
        <row r="853">
          <cell r="A853">
            <v>70446</v>
          </cell>
          <cell r="B853" t="str">
            <v>TELHA DE CLARABOIA EM TELHADO DE FIBROCIMENTO ONDULADO</v>
          </cell>
          <cell r="C853" t="str">
            <v>UN</v>
          </cell>
        </row>
        <row r="854">
          <cell r="A854">
            <v>70447</v>
          </cell>
          <cell r="B854" t="str">
            <v>RUFO LISO DE ACO GALV NATURAL E=0,65MM CORTE ATE 400MM</v>
          </cell>
          <cell r="C854" t="str">
            <v>M</v>
          </cell>
        </row>
        <row r="855">
          <cell r="A855">
            <v>70448</v>
          </cell>
          <cell r="B855" t="str">
            <v>RUFO LISO DE ACO GALV NATURAL E=0,65MM CORTE ATE 600MM</v>
          </cell>
          <cell r="C855" t="str">
            <v>M</v>
          </cell>
        </row>
        <row r="856">
          <cell r="A856">
            <v>70449</v>
          </cell>
          <cell r="B856" t="str">
            <v>RUFO LISO DE ACO GALV NATURAL E=0,65MM CORTE ACIMA DE 600MM</v>
          </cell>
          <cell r="C856" t="str">
            <v>M</v>
          </cell>
        </row>
        <row r="857">
          <cell r="A857">
            <v>70450</v>
          </cell>
          <cell r="B857" t="str">
            <v>ARESTA PARA TELHA DE FIBROCIMENTO ONDULADA</v>
          </cell>
          <cell r="C857" t="str">
            <v>M</v>
          </cell>
        </row>
        <row r="858">
          <cell r="A858">
            <v>70451</v>
          </cell>
          <cell r="B858" t="str">
            <v>RUFO LISO DE ALUMINIO ACAB. NATURAL E=0,8MM CORTE 0,16M</v>
          </cell>
          <cell r="C858" t="str">
            <v>M</v>
          </cell>
        </row>
        <row r="859">
          <cell r="A859">
            <v>70452</v>
          </cell>
          <cell r="B859" t="str">
            <v>RUFO LISO DE ALUMINIO ACAB. NATURAL E=O,8MM CORTE 0,25M</v>
          </cell>
          <cell r="C859" t="str">
            <v>M</v>
          </cell>
        </row>
        <row r="860">
          <cell r="A860">
            <v>70453</v>
          </cell>
          <cell r="B860" t="str">
            <v>RUFO LISO DE ALUMINIO ACAB. NATURAL E=0,8MM CORTE 0,33M</v>
          </cell>
          <cell r="C860" t="str">
            <v>M</v>
          </cell>
        </row>
        <row r="861">
          <cell r="A861">
            <v>70454</v>
          </cell>
          <cell r="B861" t="str">
            <v>RUFO LISO DE ALUMINIO ACAB. NATURAL E=0,8MM CORTE 0,50M</v>
          </cell>
          <cell r="C861" t="str">
            <v>M</v>
          </cell>
        </row>
        <row r="862">
          <cell r="A862">
            <v>70455</v>
          </cell>
          <cell r="B862" t="str">
            <v>RUFO LISO DE ALUMINIO ACAB. NATURAL E=0,8MM CORTE 1,00M</v>
          </cell>
          <cell r="C862" t="str">
            <v>M</v>
          </cell>
        </row>
        <row r="863">
          <cell r="A863">
            <v>70456</v>
          </cell>
          <cell r="B863" t="str">
            <v>RUFO PARA TELHA FIBROCIMENTO MODULADA</v>
          </cell>
          <cell r="C863" t="str">
            <v>M</v>
          </cell>
        </row>
        <row r="864">
          <cell r="A864">
            <v>70457</v>
          </cell>
          <cell r="B864" t="str">
            <v>RUFO DENTADO ACO GALV NATURAL E=0,65MM CORTE ATE 300MM</v>
          </cell>
          <cell r="C864" t="str">
            <v>M</v>
          </cell>
        </row>
        <row r="865">
          <cell r="A865">
            <v>70458</v>
          </cell>
          <cell r="B865" t="str">
            <v>RUFO DENTADO ACO GALV NATURAL E=0,65MM CORTE ATE 400MM</v>
          </cell>
          <cell r="C865" t="str">
            <v>M</v>
          </cell>
        </row>
        <row r="866">
          <cell r="A866">
            <v>70459</v>
          </cell>
          <cell r="B866" t="str">
            <v>RUFO DENTADO ACO GALV NATURAL E=0,65MM CORTE ATE 600MM</v>
          </cell>
          <cell r="C866" t="str">
            <v>M</v>
          </cell>
        </row>
        <row r="867">
          <cell r="A867">
            <v>70460</v>
          </cell>
          <cell r="B867" t="str">
            <v>DOMOS PARA VENTILACAO DE FIBRO-CIMENTO</v>
          </cell>
          <cell r="C867" t="str">
            <v>UN</v>
          </cell>
        </row>
        <row r="868">
          <cell r="A868">
            <v>70461</v>
          </cell>
          <cell r="B868" t="str">
            <v>DOMO DE ACRILICO COM CAIXILHO DE ALUMINIO</v>
          </cell>
          <cell r="C868" t="str">
            <v>M2</v>
          </cell>
        </row>
        <row r="869">
          <cell r="A869">
            <v>70462</v>
          </cell>
          <cell r="B869" t="str">
            <v>TAMPAO P/ TELHA DE FIBROCIMENTO TRAPEZOIDAL C/ 43CM</v>
          </cell>
          <cell r="C869" t="str">
            <v>UN</v>
          </cell>
        </row>
        <row r="870">
          <cell r="A870">
            <v>70463</v>
          </cell>
          <cell r="B870" t="str">
            <v>TAMPAO P/ TELHA DE FIBROCIMENTO TRAPEZOIDAL C/ 49CM</v>
          </cell>
          <cell r="C870" t="str">
            <v>UN</v>
          </cell>
        </row>
        <row r="871">
          <cell r="A871">
            <v>70464</v>
          </cell>
          <cell r="B871" t="str">
            <v>TAMPAO P/ TELHA DE FIBROCIMENTO TRAPEZOIDAL C/ 90CM</v>
          </cell>
          <cell r="C871" t="str">
            <v>UN</v>
          </cell>
        </row>
        <row r="872">
          <cell r="A872">
            <v>70465</v>
          </cell>
          <cell r="B872" t="str">
            <v>RUFO DENTADO ACO GALV NATURAL E=0,65MM CORTE ACIMA DE 600MM</v>
          </cell>
          <cell r="C872" t="str">
            <v>M</v>
          </cell>
        </row>
        <row r="873">
          <cell r="A873">
            <v>70466</v>
          </cell>
          <cell r="B873" t="str">
            <v>PLACA P/ VENTILACAO DE CUMEEIRA P/ TELHA FIBROCIMENTO ONDULADA</v>
          </cell>
          <cell r="C873" t="str">
            <v>M</v>
          </cell>
        </row>
        <row r="874">
          <cell r="A874">
            <v>70467</v>
          </cell>
          <cell r="B874" t="str">
            <v>PLACA DE VENTILACAO P/ TELHA FIBROCIMENTO TRAPEZOIDAL C/ 43CM</v>
          </cell>
          <cell r="C874" t="str">
            <v>UN</v>
          </cell>
        </row>
        <row r="875">
          <cell r="A875">
            <v>70468</v>
          </cell>
          <cell r="B875" t="str">
            <v>PLACA DE VENTILACAO P/ TELHA FIBROCIMENTO TRAPEZOIDAL C/ 49CM</v>
          </cell>
          <cell r="C875" t="str">
            <v>UN</v>
          </cell>
        </row>
        <row r="876">
          <cell r="A876">
            <v>70469</v>
          </cell>
          <cell r="B876" t="str">
            <v>PLACA DE VENTILACAO P/ TELHA FIBROCIMENTO TRAPEZOIDAL C/ 90CM</v>
          </cell>
          <cell r="C876" t="str">
            <v>UN</v>
          </cell>
        </row>
        <row r="877">
          <cell r="A877">
            <v>70471</v>
          </cell>
          <cell r="B877" t="str">
            <v>CUMEEIRAS E ESPIGOES DE BARRO EMBOCADOS PARA TIPO PORTUGUESA</v>
          </cell>
          <cell r="C877" t="str">
            <v>M</v>
          </cell>
        </row>
        <row r="878">
          <cell r="A878">
            <v>70473</v>
          </cell>
          <cell r="B878" t="str">
            <v>RUFO PARA TELHA DE FIBROCIMENTO TRAPEZOIDAL C/ 49CM</v>
          </cell>
          <cell r="C878" t="str">
            <v>M</v>
          </cell>
        </row>
        <row r="879">
          <cell r="A879">
            <v>70474</v>
          </cell>
          <cell r="B879" t="str">
            <v>RUFO PARA TELHA DE FIBROCIMENTO TRAPEZOIDAL C/ 90CM</v>
          </cell>
          <cell r="C879" t="str">
            <v>M</v>
          </cell>
        </row>
        <row r="880">
          <cell r="A880">
            <v>70475</v>
          </cell>
          <cell r="B880" t="str">
            <v>CUMEEIRAS E ESPIGOES DE BARRO EMBOCADOS PARA TIPO COLONIAL</v>
          </cell>
          <cell r="C880" t="str">
            <v>M</v>
          </cell>
        </row>
        <row r="881">
          <cell r="A881">
            <v>70476</v>
          </cell>
          <cell r="B881" t="str">
            <v>RUFO PARA TELHA FIBROCIMENTO ONDULADA</v>
          </cell>
          <cell r="C881" t="str">
            <v>M</v>
          </cell>
        </row>
        <row r="882">
          <cell r="A882">
            <v>70477</v>
          </cell>
          <cell r="B882" t="str">
            <v>RUFO DENTADO ACO GALV PINT PO/COIL-COATING E=0,65MM CORTE ATE 300MM</v>
          </cell>
          <cell r="C882" t="str">
            <v>M</v>
          </cell>
        </row>
        <row r="883">
          <cell r="A883">
            <v>70478</v>
          </cell>
          <cell r="B883" t="str">
            <v>RUFO DENTADO ACO GALV PINT PO/COIL-COATING E=0,65MM CORTE ATE 400MM</v>
          </cell>
          <cell r="C883" t="str">
            <v>M</v>
          </cell>
        </row>
        <row r="884">
          <cell r="A884">
            <v>70479</v>
          </cell>
          <cell r="B884" t="str">
            <v>RUFO DENTADO ACO GALV PINT PO/COIL-COATING E=0,50MM CORTE ATE 300MM</v>
          </cell>
          <cell r="C884" t="str">
            <v>M</v>
          </cell>
        </row>
        <row r="885">
          <cell r="A885">
            <v>70480</v>
          </cell>
          <cell r="B885" t="str">
            <v>RUFO DENTADO ACO GALV PINT PO/COIL-COATING E=0,50MM CORTE ATE 400MM</v>
          </cell>
          <cell r="C885" t="str">
            <v>M</v>
          </cell>
        </row>
        <row r="886">
          <cell r="A886">
            <v>70481</v>
          </cell>
          <cell r="B886" t="str">
            <v>RUFO DENTADO ACO GALV PINT PO/COIL-COATING E=0,50MM CORTE ATE 600MM</v>
          </cell>
          <cell r="C886" t="str">
            <v>M</v>
          </cell>
        </row>
        <row r="887">
          <cell r="A887">
            <v>70482</v>
          </cell>
          <cell r="B887" t="str">
            <v>RUFO DENTADO ACO GALV PINT PO/COIL-COATING E=0,50MM CORTE ACIMA 600MM</v>
          </cell>
          <cell r="C887" t="str">
            <v>M</v>
          </cell>
        </row>
        <row r="888">
          <cell r="A888">
            <v>70483</v>
          </cell>
          <cell r="B888" t="str">
            <v>RUFO DENTADO ACO GALV PINT PO/COIL-COATING E=0,65MM CORTE ATE 600MM</v>
          </cell>
          <cell r="C888" t="str">
            <v>M</v>
          </cell>
        </row>
        <row r="889">
          <cell r="A889">
            <v>70485</v>
          </cell>
          <cell r="B889" t="str">
            <v>RUFO DE ACO PINTADO PO OU COIL-COATING SIMPLES E=0,5MM</v>
          </cell>
          <cell r="C889" t="str">
            <v>M2</v>
          </cell>
        </row>
        <row r="890">
          <cell r="A890">
            <v>70486</v>
          </cell>
          <cell r="B890" t="str">
            <v>RUFO LISO ACO GALV PINT PO OU COIL-COATING E=0,65MM CORTE ATE 300MM</v>
          </cell>
          <cell r="C890" t="str">
            <v>M</v>
          </cell>
        </row>
        <row r="891">
          <cell r="A891">
            <v>70487</v>
          </cell>
          <cell r="B891" t="str">
            <v>RUFO LISO ACO GALV PINT PO/COIL-COATING E=0,65MM CORTE ATE 400MM</v>
          </cell>
          <cell r="C891" t="str">
            <v>M</v>
          </cell>
        </row>
        <row r="892">
          <cell r="A892">
            <v>70488</v>
          </cell>
          <cell r="B892" t="str">
            <v>RUFO LISO ACO GALV PINT PO/COIL-COATING E=0,65MM CORTE ATE 600MM</v>
          </cell>
          <cell r="C892" t="str">
            <v>M</v>
          </cell>
        </row>
        <row r="893">
          <cell r="A893">
            <v>70489</v>
          </cell>
          <cell r="B893" t="str">
            <v>RUFO LISO ACO GALV PINT PO/COIL-COATING E=0,65MM CORTE ACIMA 600MM</v>
          </cell>
          <cell r="C893" t="str">
            <v>M</v>
          </cell>
        </row>
        <row r="894">
          <cell r="A894">
            <v>70490</v>
          </cell>
          <cell r="B894" t="str">
            <v>RUFO LISO ACO GALV PINT PO/COIL-COATING E=0,50MM CORTE ATE 300MM</v>
          </cell>
          <cell r="C894" t="str">
            <v>M</v>
          </cell>
        </row>
        <row r="895">
          <cell r="A895">
            <v>70491</v>
          </cell>
          <cell r="B895" t="str">
            <v>RUFO LISO ACO GALV PINT PO/COIL-COATING E=0,50MM CORTE ATE 400MM</v>
          </cell>
          <cell r="C895" t="str">
            <v>M</v>
          </cell>
        </row>
        <row r="896">
          <cell r="A896">
            <v>70492</v>
          </cell>
          <cell r="B896" t="str">
            <v>RUFO LISO ACO GALV PINT PO/COIL-COATING E=0,50MM CORTE ATE 600MM</v>
          </cell>
          <cell r="C896" t="str">
            <v>M</v>
          </cell>
        </row>
        <row r="897">
          <cell r="A897">
            <v>70493</v>
          </cell>
          <cell r="B897" t="str">
            <v>RUFO LISO ACO GALV PINT PO/COIL-COATING E=0,50MM CORTE ACIMA 600MM</v>
          </cell>
          <cell r="C897" t="str">
            <v>M</v>
          </cell>
        </row>
        <row r="898">
          <cell r="A898">
            <v>70494</v>
          </cell>
          <cell r="B898" t="str">
            <v>RUFO DENTADO ACO GALV PINT PO/COIL-COATING E=0,65MM CORTE ACIMA 600MM</v>
          </cell>
          <cell r="C898" t="str">
            <v>M</v>
          </cell>
        </row>
        <row r="899">
          <cell r="A899">
            <v>70495</v>
          </cell>
          <cell r="B899" t="str">
            <v>RUFOS ONDULADOS DE ALUMINIO ACAB. NATURAL ESP 0,8MM</v>
          </cell>
          <cell r="C899" t="str">
            <v>M</v>
          </cell>
        </row>
        <row r="900">
          <cell r="A900">
            <v>70496</v>
          </cell>
          <cell r="B900" t="str">
            <v>RUFO TRAPEZOIDAL DE ALUMINIO ACAB. NATURAL ESP 0,8MM</v>
          </cell>
          <cell r="C900" t="str">
            <v>M</v>
          </cell>
        </row>
        <row r="901">
          <cell r="A901">
            <v>70497</v>
          </cell>
          <cell r="B901" t="str">
            <v>CONTRA RUFO ONDULADO DE ALUMINIO ESP 0,8MM</v>
          </cell>
          <cell r="C901" t="str">
            <v>M</v>
          </cell>
        </row>
        <row r="902">
          <cell r="A902">
            <v>70498</v>
          </cell>
          <cell r="B902" t="str">
            <v>CONTRA RUFO TRAPEZOIDAL DE ALUMINIO ESP 0,8MM</v>
          </cell>
          <cell r="C902" t="str">
            <v>M</v>
          </cell>
        </row>
        <row r="903">
          <cell r="A903">
            <v>70499</v>
          </cell>
          <cell r="B903" t="str">
            <v>PECAS PARA COBERTURA</v>
          </cell>
          <cell r="C903" t="str">
            <v>MV</v>
          </cell>
        </row>
        <row r="904">
          <cell r="A904">
            <v>70500</v>
          </cell>
          <cell r="B904" t="str">
            <v>FECHAMENTOS / VEDACOES / PECAS PARA COBERTURA</v>
          </cell>
        </row>
        <row r="905">
          <cell r="A905">
            <v>70501</v>
          </cell>
          <cell r="B905" t="str">
            <v>FECHAMENTO DE OITAO C/ TELHA ONDULADA FIBROC ESP 8 MM</v>
          </cell>
          <cell r="C905" t="str">
            <v>M2</v>
          </cell>
        </row>
        <row r="906">
          <cell r="A906">
            <v>70502</v>
          </cell>
          <cell r="B906" t="str">
            <v>FECHAMENTO DE OITAO C/ TELHA TECNOLOGIA CRFS ONDULADA E=8MM</v>
          </cell>
          <cell r="C906" t="str">
            <v>M2</v>
          </cell>
        </row>
        <row r="907">
          <cell r="A907">
            <v>70503</v>
          </cell>
          <cell r="B907" t="str">
            <v>DE OITAO COM CHAPA LISA DE FIBRO-CIMENTO COM ESPESSURA DE 8 MM</v>
          </cell>
          <cell r="C907" t="str">
            <v>M2</v>
          </cell>
        </row>
        <row r="908">
          <cell r="A908">
            <v>70504</v>
          </cell>
          <cell r="B908" t="str">
            <v>FECHAMENTO TELHA PERF GALV PINT PO 2 FACES TRAP E=0,95MM H=40MM</v>
          </cell>
          <cell r="C908" t="str">
            <v>M2</v>
          </cell>
        </row>
        <row r="909">
          <cell r="A909">
            <v>70506</v>
          </cell>
          <cell r="B909" t="str">
            <v>FECHAMENTO TELHA PERFURADA GALV PINT 2 FACES E=0,9</v>
          </cell>
          <cell r="C909" t="str">
            <v>M2</v>
          </cell>
        </row>
        <row r="910">
          <cell r="A910">
            <v>70510</v>
          </cell>
          <cell r="B910" t="str">
            <v>VEDACAO LATERAL DE COBERTURA COM TELA DE NYLON</v>
          </cell>
          <cell r="C910" t="str">
            <v>M2</v>
          </cell>
        </row>
        <row r="911">
          <cell r="A911">
            <v>70520</v>
          </cell>
          <cell r="B911" t="str">
            <v>GRADE DE PROTECAO EM MADEIRA PINTADA (PROJ. EMERGENCIA)</v>
          </cell>
          <cell r="C911" t="str">
            <v>M</v>
          </cell>
        </row>
        <row r="912">
          <cell r="A912">
            <v>70540</v>
          </cell>
          <cell r="B912" t="str">
            <v>CUMEEIRA P/ TELHA AUTOP ACO GALV ACAB NAT LISA/DENT H=180MM ATE 260MM</v>
          </cell>
          <cell r="C912" t="str">
            <v>M</v>
          </cell>
        </row>
        <row r="913">
          <cell r="A913">
            <v>70541</v>
          </cell>
          <cell r="B913" t="str">
            <v>CUMEEIRA NORMAL PARA TELHA TECNOLOGIA CRFS MODULAR</v>
          </cell>
          <cell r="C913" t="str">
            <v>M</v>
          </cell>
        </row>
        <row r="914">
          <cell r="A914">
            <v>70542</v>
          </cell>
          <cell r="B914" t="str">
            <v>CUMEEIRA ARTICULADA PARA TELHA TECNOLOGIA CRFS MODULAR</v>
          </cell>
          <cell r="C914" t="str">
            <v>M</v>
          </cell>
        </row>
        <row r="915">
          <cell r="A915">
            <v>70545</v>
          </cell>
          <cell r="B915" t="str">
            <v>RUFO PARA TELHA TECNOLOGIA CRFS MODULAR</v>
          </cell>
          <cell r="C915" t="str">
            <v>M</v>
          </cell>
        </row>
        <row r="916">
          <cell r="A916">
            <v>70546</v>
          </cell>
          <cell r="B916" t="str">
            <v>CUMEEIRA NORMAL PARA TELHA TECNOLOGIA CRFS TRAPEZOIDAL 44CM</v>
          </cell>
          <cell r="C916" t="str">
            <v>M</v>
          </cell>
        </row>
        <row r="917">
          <cell r="A917">
            <v>70568</v>
          </cell>
          <cell r="B917" t="str">
            <v>CUMEEIRA NORMAL PARA TELMHA TECNOLOGIA CRFS TRAPEZOIDAL 90CM</v>
          </cell>
          <cell r="C917" t="str">
            <v>M</v>
          </cell>
        </row>
        <row r="918">
          <cell r="A918">
            <v>70569</v>
          </cell>
          <cell r="B918" t="str">
            <v>CUMEEIRA ARTICULADA PARA TELHA TECNOLOGIA CRFS TRAPEZOIDAL 90CM</v>
          </cell>
          <cell r="C918" t="str">
            <v>M</v>
          </cell>
        </row>
        <row r="919">
          <cell r="A919">
            <v>70577</v>
          </cell>
          <cell r="B919" t="str">
            <v>RUFO PARA TELHA TECNOLOGIA CRFS TRAPEZOIDAL 90CM</v>
          </cell>
          <cell r="C919" t="str">
            <v>M</v>
          </cell>
        </row>
        <row r="920">
          <cell r="A920">
            <v>70599</v>
          </cell>
          <cell r="B920" t="str">
            <v>FECHAMENTOS E/OU VEDACOES</v>
          </cell>
          <cell r="C920" t="str">
            <v>MV</v>
          </cell>
        </row>
        <row r="921">
          <cell r="A921">
            <v>75000</v>
          </cell>
          <cell r="B921" t="str">
            <v>DEMOLICOES</v>
          </cell>
        </row>
        <row r="922">
          <cell r="A922">
            <v>75001</v>
          </cell>
          <cell r="B922" t="str">
            <v>DEMOLICAO DE TELHA FIBRO CIMENTO TRAPEZOIDAL</v>
          </cell>
          <cell r="C922" t="str">
            <v>M2</v>
          </cell>
        </row>
        <row r="923">
          <cell r="A923">
            <v>76000</v>
          </cell>
          <cell r="B923" t="str">
            <v>RETIRADAS</v>
          </cell>
        </row>
        <row r="924">
          <cell r="A924">
            <v>76001</v>
          </cell>
          <cell r="B924" t="str">
            <v>ESTRUT DE MADEIRA EM TESOURA,PONTAL OU MISTA P/TELHA BARRO SOBRE LAJE</v>
          </cell>
          <cell r="C924" t="str">
            <v>M2</v>
          </cell>
        </row>
        <row r="925">
          <cell r="A925">
            <v>76002</v>
          </cell>
          <cell r="B925" t="str">
            <v>ESTRUTURA DE MADEIRA EM TESOURA PARA TELHAS DE BARRO SOBRE VAO LIVRE</v>
          </cell>
          <cell r="C925" t="str">
            <v>M2</v>
          </cell>
        </row>
        <row r="926">
          <cell r="A926">
            <v>76005</v>
          </cell>
          <cell r="B926" t="str">
            <v>ESTRUT DE MADEIRA EM TESOURA,PONTAL OU MISTA P/TELHA FIBRO-CIM SB LAJE</v>
          </cell>
          <cell r="C926" t="str">
            <v>M2</v>
          </cell>
        </row>
        <row r="927">
          <cell r="A927">
            <v>76006</v>
          </cell>
          <cell r="B927" t="str">
            <v>ESTRUT DE MADEIRA EM TESOURA,PARA TELHA DE FIBRO-CIM SOBRE VAO LIVRE</v>
          </cell>
          <cell r="C927" t="str">
            <v>M2</v>
          </cell>
        </row>
        <row r="928">
          <cell r="A928">
            <v>76010</v>
          </cell>
          <cell r="B928" t="str">
            <v>VIGAMENTO DE APOIO P/TELHAS DE BARRO/FIBRO-CIM/AL/PLAST/PLANA PRE-FAB</v>
          </cell>
          <cell r="C928" t="str">
            <v>M</v>
          </cell>
        </row>
        <row r="929">
          <cell r="A929">
            <v>76015</v>
          </cell>
          <cell r="B929" t="str">
            <v>DE CAIBROS</v>
          </cell>
          <cell r="C929" t="str">
            <v>M</v>
          </cell>
        </row>
        <row r="930">
          <cell r="A930">
            <v>76016</v>
          </cell>
          <cell r="B930" t="str">
            <v>DE RIPAS</v>
          </cell>
          <cell r="C930" t="str">
            <v>M</v>
          </cell>
        </row>
        <row r="931">
          <cell r="A931">
            <v>76020</v>
          </cell>
          <cell r="B931" t="str">
            <v>DE FERRAGENS PARA ESTRUTURA DE MADEIRA</v>
          </cell>
          <cell r="C931" t="str">
            <v>UN</v>
          </cell>
        </row>
        <row r="932">
          <cell r="A932">
            <v>76050</v>
          </cell>
          <cell r="B932" t="str">
            <v>TELHAS DE BARRO</v>
          </cell>
          <cell r="C932" t="str">
            <v>M2</v>
          </cell>
        </row>
        <row r="933">
          <cell r="A933">
            <v>76051</v>
          </cell>
          <cell r="B933" t="str">
            <v>TELHAS DE BARRO - S/REAPROV</v>
          </cell>
          <cell r="C933" t="str">
            <v>M2</v>
          </cell>
        </row>
        <row r="934">
          <cell r="A934">
            <v>76055</v>
          </cell>
          <cell r="B934" t="str">
            <v>CUMEEIRAS E ESPIGOES DE BARRO</v>
          </cell>
          <cell r="C934" t="str">
            <v>M</v>
          </cell>
        </row>
        <row r="935">
          <cell r="A935">
            <v>76056</v>
          </cell>
          <cell r="B935" t="str">
            <v>CUMEEIRAS E ESPIGOES DE BARRO - S/REAPROV</v>
          </cell>
          <cell r="C935" t="str">
            <v>M</v>
          </cell>
        </row>
        <row r="936">
          <cell r="A936">
            <v>76060</v>
          </cell>
          <cell r="B936" t="str">
            <v>TELHAS OND DE FIBRO-CIM/PLAST OU ALUM/PLANA PRE FAB</v>
          </cell>
          <cell r="C936" t="str">
            <v>M2</v>
          </cell>
        </row>
        <row r="937">
          <cell r="A937">
            <v>76061</v>
          </cell>
          <cell r="B937" t="str">
            <v>TELHAS OND DE FIBRO-CIM/PLAST OU ALUM/PLANA PRE FAB - S/REAPROV</v>
          </cell>
          <cell r="C937" t="str">
            <v>M2</v>
          </cell>
        </row>
        <row r="938">
          <cell r="A938">
            <v>76065</v>
          </cell>
          <cell r="B938" t="str">
            <v>CUMEEIRAS, ESPIGOES E RUFOS DE FIBRO-CIMENTO</v>
          </cell>
          <cell r="C938" t="str">
            <v>M</v>
          </cell>
        </row>
        <row r="939">
          <cell r="A939">
            <v>76066</v>
          </cell>
          <cell r="B939" t="str">
            <v>CUMEEIRAS, ESPIGOES E RUFOS DE FIBRO-CIMENTO - S/REAPROV</v>
          </cell>
          <cell r="C939" t="str">
            <v>M</v>
          </cell>
        </row>
        <row r="940">
          <cell r="A940">
            <v>76099</v>
          </cell>
          <cell r="B940" t="str">
            <v>RETIRADAS</v>
          </cell>
          <cell r="C940" t="str">
            <v>MV</v>
          </cell>
        </row>
        <row r="941">
          <cell r="A941">
            <v>77000</v>
          </cell>
          <cell r="B941" t="str">
            <v>RECOLOCACAO</v>
          </cell>
        </row>
        <row r="942">
          <cell r="A942">
            <v>77001</v>
          </cell>
          <cell r="B942" t="str">
            <v>DE RIPAS</v>
          </cell>
          <cell r="C942" t="str">
            <v>M</v>
          </cell>
        </row>
        <row r="943">
          <cell r="A943">
            <v>77002</v>
          </cell>
          <cell r="B943" t="str">
            <v>DE CAIBROS</v>
          </cell>
          <cell r="C943" t="str">
            <v>M</v>
          </cell>
        </row>
        <row r="944">
          <cell r="A944">
            <v>77003</v>
          </cell>
          <cell r="B944" t="str">
            <v>DE VIGAS</v>
          </cell>
          <cell r="C944" t="str">
            <v>M</v>
          </cell>
        </row>
        <row r="945">
          <cell r="A945">
            <v>77010</v>
          </cell>
          <cell r="B945" t="str">
            <v>DE FERRAGEM PARA ESTRUTURA DE MADEIRA</v>
          </cell>
          <cell r="C945" t="str">
            <v>UN</v>
          </cell>
        </row>
        <row r="946">
          <cell r="A946">
            <v>77050</v>
          </cell>
          <cell r="B946" t="str">
            <v>DE TELHAS DE BARRO TIPO FRANCESA / ROMANA</v>
          </cell>
          <cell r="C946" t="str">
            <v>M2</v>
          </cell>
        </row>
        <row r="947">
          <cell r="A947">
            <v>77052</v>
          </cell>
          <cell r="B947" t="str">
            <v>DE TELHA DE BARRO TIPO PLAN</v>
          </cell>
          <cell r="C947" t="str">
            <v>M2</v>
          </cell>
        </row>
        <row r="948">
          <cell r="A948">
            <v>77055</v>
          </cell>
          <cell r="B948" t="str">
            <v>DE TELHA DE CIMENTO-AMIANTO, PLASTICO OU ALUMINIO</v>
          </cell>
          <cell r="C948" t="str">
            <v>M2</v>
          </cell>
        </row>
        <row r="949">
          <cell r="A949">
            <v>77080</v>
          </cell>
          <cell r="B949" t="str">
            <v>DE CUMEEIRAS E ESPIGOES DE BARRO</v>
          </cell>
          <cell r="C949" t="str">
            <v>M</v>
          </cell>
        </row>
        <row r="950">
          <cell r="A950">
            <v>77081</v>
          </cell>
          <cell r="B950" t="str">
            <v>DE CUMEEIRAS, ESPIGOES E RUFOS DE CIMENTO-AMIANTO</v>
          </cell>
          <cell r="C950" t="str">
            <v>M</v>
          </cell>
        </row>
        <row r="951">
          <cell r="A951">
            <v>77099</v>
          </cell>
          <cell r="B951" t="str">
            <v>RECOLOCACOES DE COBERTURA</v>
          </cell>
          <cell r="C951" t="str">
            <v>MV</v>
          </cell>
        </row>
        <row r="952">
          <cell r="A952">
            <v>78000</v>
          </cell>
          <cell r="B952" t="str">
            <v>CONSERVACAO - COBERTURA</v>
          </cell>
        </row>
        <row r="953">
          <cell r="A953">
            <v>78001</v>
          </cell>
          <cell r="B953" t="str">
            <v>RIPAS DE PEROBA DE 5 X 1,2 CM</v>
          </cell>
          <cell r="C953" t="str">
            <v>M</v>
          </cell>
        </row>
        <row r="954">
          <cell r="A954">
            <v>78002</v>
          </cell>
          <cell r="B954" t="str">
            <v>CAIBRO DE PEROBA DE 5 X 6 CM</v>
          </cell>
          <cell r="C954" t="str">
            <v>M</v>
          </cell>
        </row>
        <row r="955">
          <cell r="A955">
            <v>78003</v>
          </cell>
          <cell r="B955" t="str">
            <v>TABUA DE PEROBA DE 12 X 3 CM</v>
          </cell>
          <cell r="C955" t="str">
            <v>M</v>
          </cell>
        </row>
        <row r="956">
          <cell r="A956">
            <v>78004</v>
          </cell>
          <cell r="B956" t="str">
            <v>VIGA DE PEROBA DE 6 X 12 CM</v>
          </cell>
          <cell r="C956" t="str">
            <v>M</v>
          </cell>
        </row>
        <row r="957">
          <cell r="A957">
            <v>78005</v>
          </cell>
          <cell r="B957" t="str">
            <v>VIGA DE PEROBA DE 6 X 16 CM</v>
          </cell>
          <cell r="C957" t="str">
            <v>M</v>
          </cell>
        </row>
        <row r="958">
          <cell r="A958">
            <v>78006</v>
          </cell>
          <cell r="B958" t="str">
            <v>RIPA DE MADEIRA (GARAPERA) 5X2CM</v>
          </cell>
          <cell r="C958" t="str">
            <v>M</v>
          </cell>
        </row>
        <row r="959">
          <cell r="A959">
            <v>78008</v>
          </cell>
          <cell r="B959" t="str">
            <v>SARRAFO DE CEDRINHO 10X2,5CM (BRUTO)</v>
          </cell>
          <cell r="C959" t="str">
            <v>ML</v>
          </cell>
        </row>
        <row r="960">
          <cell r="A960">
            <v>78009</v>
          </cell>
          <cell r="B960" t="str">
            <v>PECAS ESPECIAIS DE PEROBA</v>
          </cell>
          <cell r="C960" t="str">
            <v>M3</v>
          </cell>
        </row>
        <row r="961">
          <cell r="A961">
            <v>78014</v>
          </cell>
          <cell r="B961" t="str">
            <v>PARAFUSO P/ FIXACAO TELHA FIBROC OND/MOD/MAXIPLAC 5/16" X 110 MM GALV</v>
          </cell>
          <cell r="C961" t="str">
            <v>UN</v>
          </cell>
        </row>
        <row r="962">
          <cell r="A962">
            <v>78015</v>
          </cell>
          <cell r="B962" t="str">
            <v>PARAFUSO TIPO FRANCES, COM PORCA E ARRUELA</v>
          </cell>
          <cell r="C962" t="str">
            <v>UN</v>
          </cell>
        </row>
        <row r="963">
          <cell r="A963">
            <v>78016</v>
          </cell>
          <cell r="B963" t="str">
            <v>FERRO CHATO EM "U" DE 2"X 1.1/4" COM PARAFUSOS, PARA PENDURAL</v>
          </cell>
          <cell r="C963" t="str">
            <v>UN</v>
          </cell>
        </row>
        <row r="964">
          <cell r="A964">
            <v>78017</v>
          </cell>
          <cell r="B964" t="str">
            <v>ESTRIBO  DE FERRO REDONDO DE DIAM 1/2", PORCAS E CHAPA</v>
          </cell>
          <cell r="C964" t="str">
            <v>UN</v>
          </cell>
        </row>
        <row r="965">
          <cell r="A965">
            <v>78018</v>
          </cell>
          <cell r="B965" t="str">
            <v>CHAPA DE EMENDA DE 2" X 1.1/4"</v>
          </cell>
          <cell r="C965" t="str">
            <v>UN</v>
          </cell>
        </row>
        <row r="966">
          <cell r="A966">
            <v>78019</v>
          </cell>
          <cell r="B966" t="str">
            <v>PARAFUSO PARA FIXACAO DE TELHA FIBROCIMENTO ONDULADA</v>
          </cell>
          <cell r="C966" t="str">
            <v>UN</v>
          </cell>
        </row>
        <row r="967">
          <cell r="A967">
            <v>78020</v>
          </cell>
          <cell r="B967" t="str">
            <v>PARAFUSO OU GANCHO P/ FIXACAO TELHA FIBROCIMENTO MAX E MODULADA</v>
          </cell>
          <cell r="C967" t="str">
            <v>UN</v>
          </cell>
        </row>
        <row r="968">
          <cell r="A968">
            <v>78021</v>
          </cell>
          <cell r="B968" t="str">
            <v>TERMINAL PARA BEIRAL DE TELHA ONDULADA - FIBROCIMENTO</v>
          </cell>
          <cell r="C968" t="str">
            <v>M</v>
          </cell>
        </row>
        <row r="969">
          <cell r="A969">
            <v>78030</v>
          </cell>
          <cell r="B969" t="str">
            <v>TELHAS DE BARRO FRANCESA</v>
          </cell>
          <cell r="C969" t="str">
            <v>M2</v>
          </cell>
        </row>
        <row r="970">
          <cell r="A970">
            <v>78031</v>
          </cell>
          <cell r="B970" t="str">
            <v>TELHAS DE VIDRO TIPO FANCESA PARA ILUMINACAO</v>
          </cell>
          <cell r="C970" t="str">
            <v>M2</v>
          </cell>
        </row>
        <row r="971">
          <cell r="A971">
            <v>78032</v>
          </cell>
          <cell r="B971" t="str">
            <v>CUMEEIRAS E ESPIGOES DE BARRO EMBOCADAS PARA TELHAS FRANCESAS</v>
          </cell>
          <cell r="C971" t="str">
            <v>M</v>
          </cell>
        </row>
        <row r="972">
          <cell r="A972">
            <v>78033</v>
          </cell>
          <cell r="B972" t="str">
            <v>DE OITAO EM TABUAS DE PINHO MACHO E FEMEA</v>
          </cell>
          <cell r="C972" t="str">
            <v>M2</v>
          </cell>
        </row>
        <row r="973">
          <cell r="A973">
            <v>78063</v>
          </cell>
          <cell r="B973" t="str">
            <v>TELHAS VOGATEX DE FIBRO-CIMENTO ESPESSURA DE 4 MM</v>
          </cell>
          <cell r="C973" t="str">
            <v>M2</v>
          </cell>
        </row>
        <row r="974">
          <cell r="A974">
            <v>78087</v>
          </cell>
          <cell r="B974" t="str">
            <v>PARAFUSO PARA FIXACAO TELHA FIBROCIMENTO TRAPEZOIDAL C/ 43CM</v>
          </cell>
          <cell r="C974" t="str">
            <v>UN</v>
          </cell>
        </row>
        <row r="975">
          <cell r="A975">
            <v>78088</v>
          </cell>
          <cell r="B975" t="str">
            <v>PARAFUSO PARA FIXACAO TELHA FIBROCIMENTO TRAPEZOIDAL C/ 90CM</v>
          </cell>
          <cell r="C975" t="str">
            <v>UN</v>
          </cell>
        </row>
        <row r="976">
          <cell r="A976">
            <v>78089</v>
          </cell>
          <cell r="B976" t="str">
            <v>PARAFUSO P/ FIXACAO TELHA FIBROCIMENTO TRAPEZOIDAL C/ 0,49 M</v>
          </cell>
          <cell r="C976" t="str">
            <v>UN</v>
          </cell>
        </row>
        <row r="977">
          <cell r="A977">
            <v>78090</v>
          </cell>
          <cell r="B977" t="str">
            <v>AMARRACAO DE TELHAS DE BARRO COM ARAME DE COBRE</v>
          </cell>
          <cell r="C977" t="str">
            <v>M2</v>
          </cell>
        </row>
        <row r="978">
          <cell r="A978">
            <v>78091</v>
          </cell>
          <cell r="B978" t="str">
            <v>EMBOCAMENTO DE BEIRAL EM TELHAS DE BARRO</v>
          </cell>
          <cell r="C978" t="str">
            <v>M</v>
          </cell>
        </row>
        <row r="979">
          <cell r="A979">
            <v>78099</v>
          </cell>
          <cell r="B979" t="str">
            <v>SERVICOS DE COBERTURA</v>
          </cell>
          <cell r="C979" t="str">
            <v>MV</v>
          </cell>
        </row>
        <row r="980">
          <cell r="A980">
            <v>80000</v>
          </cell>
          <cell r="B980" t="str">
            <v>INSTALACOES HIDRAULICAS</v>
          </cell>
        </row>
        <row r="981">
          <cell r="A981">
            <v>80100</v>
          </cell>
          <cell r="B981" t="str">
            <v>CAVALETE E ABRIGO</v>
          </cell>
        </row>
        <row r="982">
          <cell r="A982">
            <v>80101</v>
          </cell>
          <cell r="B982" t="str">
            <v>AC-04 ABRIGO E CAVALETE DE 3/4" COMPLETO 85X65X30CM</v>
          </cell>
          <cell r="C982" t="str">
            <v>UN</v>
          </cell>
        </row>
        <row r="983">
          <cell r="A983">
            <v>80102</v>
          </cell>
          <cell r="B983" t="str">
            <v>AC-05 ABRIGO E CAVALETE DE 1" COMPLETO 85X65X30CM</v>
          </cell>
          <cell r="C983" t="str">
            <v>UN</v>
          </cell>
        </row>
        <row r="984">
          <cell r="A984">
            <v>80103</v>
          </cell>
          <cell r="B984" t="str">
            <v>AC-06 ABRIGO E CAVALETE DE 1 1/4" COMPLETO 200X90X40CM</v>
          </cell>
          <cell r="C984" t="str">
            <v>UN</v>
          </cell>
        </row>
        <row r="985">
          <cell r="A985">
            <v>80104</v>
          </cell>
          <cell r="B985" t="str">
            <v>AC-07 ABRIGO E CAVALETE DE 1 1/2" COMPLETO 200X90X40CM</v>
          </cell>
          <cell r="C985" t="str">
            <v>UN</v>
          </cell>
        </row>
        <row r="986">
          <cell r="A986">
            <v>80105</v>
          </cell>
          <cell r="B986" t="str">
            <v>AC-08 ABRIGO E CAVALETE DE 2" COMPLETO 245X110X40CM</v>
          </cell>
          <cell r="C986" t="str">
            <v>UN</v>
          </cell>
        </row>
        <row r="987">
          <cell r="A987">
            <v>80110</v>
          </cell>
          <cell r="B987" t="str">
            <v>ABRIGO PARA CAVALETE COM PORTINHOLA DE CHAPA DE ACO</v>
          </cell>
          <cell r="C987" t="str">
            <v>UN</v>
          </cell>
        </row>
        <row r="988">
          <cell r="A988">
            <v>80115</v>
          </cell>
          <cell r="B988" t="str">
            <v>CAVALETE DE 3/4" - (TUBO E CONEXOES DE FERRO GALVANIZADO)</v>
          </cell>
          <cell r="C988" t="str">
            <v>UN</v>
          </cell>
        </row>
        <row r="989">
          <cell r="A989">
            <v>80116</v>
          </cell>
          <cell r="B989" t="str">
            <v>CAVALETE DE 1" - (TUBO E CONEXOES DE FERRO GALVANIZADO)</v>
          </cell>
          <cell r="C989" t="str">
            <v>UN</v>
          </cell>
        </row>
        <row r="990">
          <cell r="A990">
            <v>80117</v>
          </cell>
          <cell r="B990" t="str">
            <v>CAVALETE DE 1.1/2" - (TUBO E CONEXOES DE FERRO GALVANIZADO)</v>
          </cell>
          <cell r="C990" t="str">
            <v>UN</v>
          </cell>
        </row>
        <row r="991">
          <cell r="A991">
            <v>80199</v>
          </cell>
          <cell r="B991" t="str">
            <v>SERVICOS EM CAVALETE E ABRIGO</v>
          </cell>
          <cell r="C991" t="str">
            <v>MV</v>
          </cell>
        </row>
        <row r="992">
          <cell r="A992">
            <v>80200</v>
          </cell>
          <cell r="B992" t="str">
            <v>ABRIGO E REDE DE GAS</v>
          </cell>
        </row>
        <row r="993">
          <cell r="A993">
            <v>80201</v>
          </cell>
          <cell r="B993" t="str">
            <v>AG-04 ABRIGO PARA GAS COM 2 CILINDROS DE 45 KG</v>
          </cell>
          <cell r="C993" t="str">
            <v>UN</v>
          </cell>
        </row>
        <row r="994">
          <cell r="A994">
            <v>80202</v>
          </cell>
          <cell r="B994" t="str">
            <v>AG-05 ABRIGO PARA GAS COM 4 CILINDROS DE 45 KG</v>
          </cell>
          <cell r="C994" t="str">
            <v>UN</v>
          </cell>
        </row>
        <row r="995">
          <cell r="A995">
            <v>80203</v>
          </cell>
          <cell r="B995" t="str">
            <v>AG-06 ABRIGO PARA GAS COM 6 CILINDROS DE 45 KG</v>
          </cell>
          <cell r="C995" t="str">
            <v>UN</v>
          </cell>
        </row>
        <row r="996">
          <cell r="A996">
            <v>80204</v>
          </cell>
          <cell r="B996" t="str">
            <v>AG-07 ABRIGO PARA MEDIDOR COMGAS 60X60X30CM</v>
          </cell>
          <cell r="C996" t="str">
            <v>UN</v>
          </cell>
        </row>
        <row r="997">
          <cell r="A997">
            <v>80205</v>
          </cell>
          <cell r="B997" t="str">
            <v>AG-08 ABRIGO PARA GAS COM 2 BUJOES DE 13 KG</v>
          </cell>
          <cell r="C997" t="str">
            <v>UN</v>
          </cell>
        </row>
        <row r="998">
          <cell r="A998">
            <v>80216</v>
          </cell>
          <cell r="B998" t="str">
            <v>PROTECAO ANTICORROSIVA PARA RAMAIS SOB A TERRA</v>
          </cell>
          <cell r="C998" t="str">
            <v>M</v>
          </cell>
        </row>
        <row r="999">
          <cell r="A999">
            <v>80217</v>
          </cell>
          <cell r="B999" t="str">
            <v>PROTECAO MECANICA PARA RAMAIS SOB ATERRA</v>
          </cell>
          <cell r="C999" t="str">
            <v>M</v>
          </cell>
        </row>
        <row r="1000">
          <cell r="A1000">
            <v>80220</v>
          </cell>
          <cell r="B1000" t="str">
            <v>SG-01 SIFAO PARA REDE DE GAS</v>
          </cell>
          <cell r="C1000" t="str">
            <v>UN</v>
          </cell>
        </row>
        <row r="1001">
          <cell r="A1001">
            <v>80221</v>
          </cell>
          <cell r="B1001" t="str">
            <v>VG-01 VALVULA E REGULADOR DE PRESSAO DE GAS</v>
          </cell>
          <cell r="C1001" t="str">
            <v>UN</v>
          </cell>
        </row>
        <row r="1002">
          <cell r="A1002">
            <v>80240</v>
          </cell>
          <cell r="B1002" t="str">
            <v>TUBO ACO GALV NBR5590-CLASSE PESADA DN 20MM (3/4") INCL CONEXOES</v>
          </cell>
          <cell r="C1002" t="str">
            <v>M</v>
          </cell>
        </row>
        <row r="1003">
          <cell r="A1003">
            <v>80241</v>
          </cell>
          <cell r="B1003" t="str">
            <v>TUBO ACO GALV NBR5590-CLASSE PESADA DN 25MM (1") INCL CONEXOES</v>
          </cell>
          <cell r="C1003" t="str">
            <v>M</v>
          </cell>
        </row>
        <row r="1004">
          <cell r="A1004">
            <v>80242</v>
          </cell>
          <cell r="B1004" t="str">
            <v>TUBO ACO GALV NBR5590-CLASSE PESADA DN 32MM (1 1/4") INCL CONEXOES</v>
          </cell>
          <cell r="C1004" t="str">
            <v>M</v>
          </cell>
        </row>
        <row r="1005">
          <cell r="A1005">
            <v>80243</v>
          </cell>
          <cell r="B1005" t="str">
            <v>TUBO ACO GALV NBR5590-CLASSE PESADA DN 40MM (1 1/2") INCL CONEXOES</v>
          </cell>
          <cell r="C1005" t="str">
            <v>M</v>
          </cell>
        </row>
        <row r="1006">
          <cell r="A1006">
            <v>80250</v>
          </cell>
          <cell r="B1006" t="str">
            <v>ENVOLVIMENTO C/ TUBO DE PVC DN 150MM EM TUBULACAO DE GAS DE RUA</v>
          </cell>
          <cell r="C1006" t="str">
            <v>M</v>
          </cell>
        </row>
        <row r="1007">
          <cell r="A1007">
            <v>80260</v>
          </cell>
          <cell r="B1007" t="str">
            <v>TUBO DE COBRE P/ GAS CLASSE A S/COST DN=1/2 (15) SOLDA FOSCOPER</v>
          </cell>
          <cell r="C1007" t="str">
            <v>M</v>
          </cell>
        </row>
        <row r="1008">
          <cell r="A1008">
            <v>80261</v>
          </cell>
          <cell r="B1008" t="str">
            <v>TUBO DE COBRE P/ GAS CLASSE A S/COST DN=3/4 (22) SOLDA FOSCOPER</v>
          </cell>
          <cell r="C1008" t="str">
            <v>M</v>
          </cell>
        </row>
        <row r="1009">
          <cell r="A1009">
            <v>80262</v>
          </cell>
          <cell r="B1009" t="str">
            <v>TUBO DE COBRE P/ GAS CLASSE A S/COST DN=1 (28) SOLDA FOSCOPER</v>
          </cell>
          <cell r="C1009" t="str">
            <v>M</v>
          </cell>
        </row>
        <row r="1010">
          <cell r="A1010">
            <v>80263</v>
          </cell>
          <cell r="B1010" t="str">
            <v>TUBO DE COBRE P/ GAS CLASSE A S/COST DN=1 1/4 (35) SOLDA FOSCOPER</v>
          </cell>
          <cell r="C1010" t="str">
            <v>M</v>
          </cell>
        </row>
        <row r="1011">
          <cell r="A1011">
            <v>80264</v>
          </cell>
          <cell r="B1011" t="str">
            <v>TUBO DE COBRE P/ GAS CLSSE A S/COST DN=1 1/2 (42) SOLDA FOSCOPER</v>
          </cell>
          <cell r="C1011" t="str">
            <v>M</v>
          </cell>
        </row>
        <row r="1012">
          <cell r="A1012">
            <v>80299</v>
          </cell>
          <cell r="B1012" t="str">
            <v>SERVICOS EM ABRIGO E REDE DE GAS</v>
          </cell>
          <cell r="C1012" t="str">
            <v>MV</v>
          </cell>
        </row>
        <row r="1013">
          <cell r="A1013">
            <v>80300</v>
          </cell>
          <cell r="B1013" t="str">
            <v>REDE DE AGUA FRIA: TUBULACOES</v>
          </cell>
        </row>
        <row r="1014">
          <cell r="A1014">
            <v>80301</v>
          </cell>
          <cell r="B1014" t="str">
            <v>TUBO ACO GALVANIZ NBR5580-CL MEDIA, DN15MM (1/2") - INCL CONEXOES</v>
          </cell>
          <cell r="C1014" t="str">
            <v>M</v>
          </cell>
        </row>
        <row r="1015">
          <cell r="A1015">
            <v>80302</v>
          </cell>
          <cell r="B1015" t="str">
            <v>TUBO ACO GALVANIZ NBR5580-CL MEDIA, DN20MM (3/4") - INCL CONEXOES</v>
          </cell>
          <cell r="C1015" t="str">
            <v>M</v>
          </cell>
        </row>
        <row r="1016">
          <cell r="A1016">
            <v>80303</v>
          </cell>
          <cell r="B1016" t="str">
            <v>TUBO ACO GALVANIZ NBR5580-CL MEDIA, DN25MM (1") - INCL. CONEXOES</v>
          </cell>
          <cell r="C1016" t="str">
            <v>M</v>
          </cell>
        </row>
        <row r="1017">
          <cell r="A1017">
            <v>80304</v>
          </cell>
          <cell r="B1017" t="str">
            <v>TUBO ACO GALVANIZ NBR 5580-CL MEDIA, DN32MM (1 1/4")-INCL CONEXOES</v>
          </cell>
          <cell r="C1017" t="str">
            <v>M</v>
          </cell>
        </row>
        <row r="1018">
          <cell r="A1018">
            <v>80305</v>
          </cell>
          <cell r="B1018" t="str">
            <v>TUBO ACO GALVANIZ NBR5580-CL MEDIA, DN40MM (1 1/2")-INCL CONEXOES</v>
          </cell>
          <cell r="C1018" t="str">
            <v>M</v>
          </cell>
        </row>
        <row r="1019">
          <cell r="A1019">
            <v>80306</v>
          </cell>
          <cell r="B1019" t="str">
            <v>TUBO ACO GALVANIZ NBR5580-CL MEDIA, DN50MM (2") - INCL CONEXOES</v>
          </cell>
          <cell r="C1019" t="str">
            <v>M</v>
          </cell>
        </row>
        <row r="1020">
          <cell r="A1020">
            <v>80307</v>
          </cell>
          <cell r="B1020" t="str">
            <v>TUBO ACO GALVANIZ NBR5580-CL MEDIA, DN65MM (2 1/2") - INCL CONEXOES</v>
          </cell>
          <cell r="C1020" t="str">
            <v>M</v>
          </cell>
        </row>
        <row r="1021">
          <cell r="A1021">
            <v>80308</v>
          </cell>
          <cell r="B1021" t="str">
            <v>TUBO ACO GALVANIZ NBR5580-CL MEDIA, DN80MM (3")-INCL CONEXOES</v>
          </cell>
          <cell r="C1021" t="str">
            <v>M</v>
          </cell>
        </row>
        <row r="1022">
          <cell r="A1022">
            <v>80309</v>
          </cell>
          <cell r="B1022" t="str">
            <v>TUBO ACO GALVANIZ NBR5580-CL MEDIA, DN100MM (4")-INCL CONEXOES</v>
          </cell>
          <cell r="C1022" t="str">
            <v>M</v>
          </cell>
        </row>
        <row r="1023">
          <cell r="A1023">
            <v>80310</v>
          </cell>
          <cell r="B1023" t="str">
            <v>TUBO ACO GALVANIZ NBR5580-CL MEDIA, DN 150MM (6") - INCL CONEXOES</v>
          </cell>
          <cell r="C1023" t="str">
            <v>M</v>
          </cell>
        </row>
        <row r="1024">
          <cell r="A1024">
            <v>80312</v>
          </cell>
          <cell r="B1024" t="str">
            <v>PROTECAO ANTICORROSIVA PARA RAMAIS SOB A TERRA</v>
          </cell>
          <cell r="C1024" t="str">
            <v>M</v>
          </cell>
        </row>
        <row r="1025">
          <cell r="A1025">
            <v>80315</v>
          </cell>
          <cell r="B1025" t="str">
            <v>TUBO DE PVC RIGIDO JUNTA SOLDAVEL DN 20MM (1/2") INCL CONEXOES</v>
          </cell>
          <cell r="C1025" t="str">
            <v>M</v>
          </cell>
        </row>
        <row r="1026">
          <cell r="A1026">
            <v>80316</v>
          </cell>
          <cell r="B1026" t="str">
            <v>TUBO DE PVC RIGIDO JUNTA SOLDAVEL DN 25MM (3/4") INCL CONEXOES</v>
          </cell>
          <cell r="C1026" t="str">
            <v>M</v>
          </cell>
        </row>
        <row r="1027">
          <cell r="A1027">
            <v>80317</v>
          </cell>
          <cell r="B1027" t="str">
            <v>TUBO DE PVC RIGIDO JUNTA SOLDAVEL DN 32MM (1") INCL CONEXOES</v>
          </cell>
          <cell r="C1027" t="str">
            <v>M</v>
          </cell>
        </row>
        <row r="1028">
          <cell r="A1028">
            <v>80318</v>
          </cell>
          <cell r="B1028" t="str">
            <v>TUBO DE PVC RIGIDO JUNTA SOLDAVEL DN 40MM (1.1/4") INCL CONEXOES</v>
          </cell>
          <cell r="C1028" t="str">
            <v>M</v>
          </cell>
        </row>
        <row r="1029">
          <cell r="A1029">
            <v>80319</v>
          </cell>
          <cell r="B1029" t="str">
            <v>TUBO DE PVC RIGIDO JUNTA SOLDAVEL DN 50MM (1.1/2") INCL CONEXOES</v>
          </cell>
          <cell r="C1029" t="str">
            <v>M</v>
          </cell>
        </row>
        <row r="1030">
          <cell r="A1030">
            <v>80320</v>
          </cell>
          <cell r="B1030" t="str">
            <v>TUBO DE PVC RIGIDO JUNTA SOLDAVEL DN 60MM (2") INCL CONEXOES</v>
          </cell>
          <cell r="C1030" t="str">
            <v>M</v>
          </cell>
        </row>
        <row r="1031">
          <cell r="A1031">
            <v>80321</v>
          </cell>
          <cell r="B1031" t="str">
            <v>TUBO DE PVC RIGIDO JUNTA SOLDAVEL DN 75MM (2.1/2") INCL CONEXOES</v>
          </cell>
          <cell r="C1031" t="str">
            <v>M</v>
          </cell>
        </row>
        <row r="1032">
          <cell r="A1032">
            <v>80322</v>
          </cell>
          <cell r="B1032" t="str">
            <v>TUBO DE PVC RIGIDO JUNTA SOLDAVEL DN 85MM (3") INCL CONEXOES</v>
          </cell>
          <cell r="C1032" t="str">
            <v>M</v>
          </cell>
        </row>
        <row r="1033">
          <cell r="A1033">
            <v>80323</v>
          </cell>
          <cell r="B1033" t="str">
            <v>TUBO DE PVC RIGIDO JUNTA SOLDAVEL DN 110MM (4") INCL CONEXOES</v>
          </cell>
          <cell r="C1033" t="str">
            <v>M</v>
          </cell>
        </row>
        <row r="1034">
          <cell r="A1034">
            <v>80399</v>
          </cell>
          <cell r="B1034" t="str">
            <v>SERVICOS EM REDE DE AGUA FRIA</v>
          </cell>
          <cell r="C1034" t="str">
            <v>MV</v>
          </cell>
        </row>
        <row r="1035">
          <cell r="A1035">
            <v>80400</v>
          </cell>
          <cell r="B1035" t="str">
            <v>REDE DE AGUA FRIA: DEMAIS SERVICOS</v>
          </cell>
        </row>
        <row r="1036">
          <cell r="A1036">
            <v>80401</v>
          </cell>
          <cell r="B1036" t="str">
            <v>REGISTRO DE GAVETA BRUTO DN 15MM (1/2")</v>
          </cell>
          <cell r="C1036" t="str">
            <v>UN</v>
          </cell>
        </row>
        <row r="1037">
          <cell r="A1037">
            <v>80402</v>
          </cell>
          <cell r="B1037" t="str">
            <v>REGISTRO DE GAVETA BRUTO DN 20MM (3/4")</v>
          </cell>
          <cell r="C1037" t="str">
            <v>UN</v>
          </cell>
        </row>
        <row r="1038">
          <cell r="A1038">
            <v>80403</v>
          </cell>
          <cell r="B1038" t="str">
            <v>REGISTRO DE GAVETA BRUTO DN 25MM (1")</v>
          </cell>
          <cell r="C1038" t="str">
            <v>UN</v>
          </cell>
        </row>
        <row r="1039">
          <cell r="A1039">
            <v>80404</v>
          </cell>
          <cell r="B1039" t="str">
            <v>REGISTRO DE GAVETA BRUTO DN 32MM (1 1/4")</v>
          </cell>
          <cell r="C1039" t="str">
            <v>UN</v>
          </cell>
        </row>
        <row r="1040">
          <cell r="A1040">
            <v>80405</v>
          </cell>
          <cell r="B1040" t="str">
            <v>REGISTRO DE GAVETA BRUTO DN 40MM 1 1/2"</v>
          </cell>
          <cell r="C1040" t="str">
            <v>UN</v>
          </cell>
        </row>
        <row r="1041">
          <cell r="A1041">
            <v>80406</v>
          </cell>
          <cell r="B1041" t="str">
            <v>REGISTRO DE GAVETA BRUTO DN 50MM (2")</v>
          </cell>
          <cell r="C1041" t="str">
            <v>UN</v>
          </cell>
        </row>
        <row r="1042">
          <cell r="A1042">
            <v>80407</v>
          </cell>
          <cell r="B1042" t="str">
            <v>REGISTRO DE GAVETA BRUTO DN 65MM (2 1/2")</v>
          </cell>
          <cell r="C1042" t="str">
            <v>UN</v>
          </cell>
        </row>
        <row r="1043">
          <cell r="A1043">
            <v>80408</v>
          </cell>
          <cell r="B1043" t="str">
            <v>REGISTRO DE GAVETA BRUTO DN 80MM (3")</v>
          </cell>
          <cell r="C1043" t="str">
            <v>UN</v>
          </cell>
        </row>
        <row r="1044">
          <cell r="A1044">
            <v>80409</v>
          </cell>
          <cell r="B1044" t="str">
            <v>REGISTRO DE GAVETA BRUTO DN 100MM (4")</v>
          </cell>
          <cell r="C1044" t="str">
            <v>UN</v>
          </cell>
        </row>
        <row r="1045">
          <cell r="A1045">
            <v>80415</v>
          </cell>
          <cell r="B1045" t="str">
            <v>REGISTRO DE PRESSAO BRUTO DE 1/2"</v>
          </cell>
          <cell r="C1045" t="str">
            <v>UN</v>
          </cell>
        </row>
        <row r="1046">
          <cell r="A1046">
            <v>80416</v>
          </cell>
          <cell r="B1046" t="str">
            <v>REGISTRO DE PRESSAO BRUTO DE 3/4"</v>
          </cell>
          <cell r="C1046" t="str">
            <v>UN</v>
          </cell>
        </row>
        <row r="1047">
          <cell r="A1047">
            <v>80421</v>
          </cell>
          <cell r="B1047" t="str">
            <v>REGISTRO DE GAVETA COM CANOPLA CROMADA DN 15MM (1/2")</v>
          </cell>
          <cell r="C1047" t="str">
            <v>UN</v>
          </cell>
        </row>
        <row r="1048">
          <cell r="A1048">
            <v>80422</v>
          </cell>
          <cell r="B1048" t="str">
            <v>REGISTRO DE GAVETA COM CANOPLA CROMADA DN 20MM (3/4")</v>
          </cell>
          <cell r="C1048" t="str">
            <v>UN</v>
          </cell>
        </row>
        <row r="1049">
          <cell r="A1049">
            <v>80423</v>
          </cell>
          <cell r="B1049" t="str">
            <v>REGISTRO DE GAVETA COM CANOPLA CROMADA DN 25MM (1")</v>
          </cell>
          <cell r="C1049" t="str">
            <v>UN</v>
          </cell>
        </row>
        <row r="1050">
          <cell r="A1050">
            <v>80424</v>
          </cell>
          <cell r="B1050" t="str">
            <v>REGISTRO DE GAVETA COM CANOPLA CROMADA DN 32MM (1 1/4")</v>
          </cell>
          <cell r="C1050" t="str">
            <v>UN</v>
          </cell>
        </row>
        <row r="1051">
          <cell r="A1051">
            <v>80425</v>
          </cell>
          <cell r="B1051" t="str">
            <v>REGISTRO DE GAVETA COM CANOPLA CROMADA DN 40MM (1 1/2")</v>
          </cell>
          <cell r="C1051" t="str">
            <v>UN</v>
          </cell>
        </row>
        <row r="1052">
          <cell r="A1052">
            <v>80431</v>
          </cell>
          <cell r="B1052" t="str">
            <v>REGISTRO DE PRESSAO C/ CANOPLA CROMADA DN 15MM (1/2")</v>
          </cell>
          <cell r="C1052" t="str">
            <v>UN</v>
          </cell>
        </row>
        <row r="1053">
          <cell r="A1053">
            <v>80432</v>
          </cell>
          <cell r="B1053" t="str">
            <v>REGISTRO DE PRESSAO C/ CANOPLA CROMADA DN 20MM (3/4")</v>
          </cell>
          <cell r="C1053" t="str">
            <v>UN</v>
          </cell>
        </row>
        <row r="1054">
          <cell r="A1054">
            <v>80441</v>
          </cell>
          <cell r="B1054" t="str">
            <v>VALVULA DE DESCARGA COMUM COM CANOPLA CROMADA LISA DN 32MM (1 1/4")</v>
          </cell>
          <cell r="C1054" t="str">
            <v>UN</v>
          </cell>
        </row>
        <row r="1055">
          <cell r="A1055">
            <v>80442</v>
          </cell>
          <cell r="B1055" t="str">
            <v>VALVULA DE DESCARGA COMUM COM CANOPLA CROMADA LISA DN 40MM (1 1/2")</v>
          </cell>
          <cell r="C1055" t="str">
            <v>UN</v>
          </cell>
        </row>
        <row r="1056">
          <cell r="A1056">
            <v>80443</v>
          </cell>
          <cell r="B1056" t="str">
            <v>VALVULA DE DESCARGA C/ REG INCORP DN=32MM(1 1/4) ACAB ANTIVANDALISMO</v>
          </cell>
          <cell r="C1056" t="str">
            <v>UN</v>
          </cell>
        </row>
        <row r="1057">
          <cell r="A1057">
            <v>80444</v>
          </cell>
          <cell r="B1057" t="str">
            <v>VALVULA DE DESCARGA C/ REG INCORP DN=40MM(1 1/2) ACAB ANTIVANDALISMO</v>
          </cell>
          <cell r="C1057" t="str">
            <v>UN</v>
          </cell>
        </row>
        <row r="1058">
          <cell r="A1058">
            <v>80448</v>
          </cell>
          <cell r="B1058" t="str">
            <v>VALVULA DE DESCARGA DE FECHAMENTO AUTOMATICO PARA MICTORIO</v>
          </cell>
          <cell r="C1058" t="str">
            <v>UN</v>
          </cell>
        </row>
        <row r="1059">
          <cell r="A1059">
            <v>80451</v>
          </cell>
          <cell r="B1059" t="str">
            <v>VALVULA DE DESCARGA C/REG INCORP DN 32MM (1 1/4") C/ ACAB SIMPLES</v>
          </cell>
          <cell r="C1059" t="str">
            <v>UN</v>
          </cell>
        </row>
        <row r="1060">
          <cell r="A1060">
            <v>80452</v>
          </cell>
          <cell r="B1060" t="str">
            <v>VALVULA DE DESCARGA C/REG INCORP DN 40MM (1 1/2") C/ ACAB SIMPLES</v>
          </cell>
          <cell r="C1060" t="str">
            <v>UN</v>
          </cell>
        </row>
        <row r="1061">
          <cell r="A1061">
            <v>80460</v>
          </cell>
          <cell r="B1061" t="str">
            <v>ENVELOPE DE CONCRETO PARA DUTOS</v>
          </cell>
          <cell r="C1061" t="str">
            <v>M</v>
          </cell>
        </row>
        <row r="1062">
          <cell r="A1062">
            <v>80499</v>
          </cell>
          <cell r="B1062" t="str">
            <v>SERVICOS EM REDE DE AGUA FRIA</v>
          </cell>
          <cell r="C1062" t="str">
            <v>MV</v>
          </cell>
        </row>
        <row r="1063">
          <cell r="A1063">
            <v>80700</v>
          </cell>
          <cell r="B1063" t="str">
            <v>REDE DE INCENDIO: TUBULACOES</v>
          </cell>
        </row>
        <row r="1064">
          <cell r="A1064">
            <v>80702</v>
          </cell>
          <cell r="B1064" t="str">
            <v>TUBO ACO GALVANIZ NBR5580-CL MEDIA, DN65MM (2 1/2")- INCL CONEXOES</v>
          </cell>
          <cell r="C1064" t="str">
            <v>M</v>
          </cell>
        </row>
        <row r="1065">
          <cell r="A1065">
            <v>80703</v>
          </cell>
          <cell r="B1065" t="str">
            <v>TUBO ACO GALVANIZ NBR5580-CL MEDIA, DN80MM (3")-INCL CONEXOES</v>
          </cell>
          <cell r="C1065" t="str">
            <v>M</v>
          </cell>
        </row>
        <row r="1066">
          <cell r="A1066">
            <v>80704</v>
          </cell>
          <cell r="B1066" t="str">
            <v>TUBO ACO GLAVANIZ NBR5580-CL MEDIA, DN100MM (4")-INCL CONEXOES</v>
          </cell>
          <cell r="C1066" t="str">
            <v>M</v>
          </cell>
        </row>
        <row r="1067">
          <cell r="A1067">
            <v>80705</v>
          </cell>
          <cell r="B1067" t="str">
            <v>TUBO ACO GALVANIZ NBR5580-CL MEDIA, DN 150MM (6") - INCL CONEXOES</v>
          </cell>
          <cell r="C1067" t="str">
            <v>M</v>
          </cell>
        </row>
        <row r="1068">
          <cell r="A1068">
            <v>80710</v>
          </cell>
          <cell r="B1068" t="str">
            <v>PROTECAO ANTI CORROSIVA PARA RAMAIS SOB A TERRA</v>
          </cell>
          <cell r="C1068" t="str">
            <v>M</v>
          </cell>
        </row>
        <row r="1069">
          <cell r="A1069">
            <v>80799</v>
          </cell>
          <cell r="B1069" t="str">
            <v>SERVICOS EM REDE DE INCENDIO</v>
          </cell>
          <cell r="C1069" t="str">
            <v>MV</v>
          </cell>
        </row>
        <row r="1070">
          <cell r="A1070">
            <v>80800</v>
          </cell>
          <cell r="B1070" t="str">
            <v>REDE DE INCENDIO: DEMAIS SERVICOS</v>
          </cell>
        </row>
        <row r="1071">
          <cell r="A1071">
            <v>80802</v>
          </cell>
          <cell r="B1071" t="str">
            <v>REGISTRO DE GAVETA BRUTO DN 65MM (2 1/2")</v>
          </cell>
          <cell r="C1071" t="str">
            <v>UN</v>
          </cell>
        </row>
        <row r="1072">
          <cell r="A1072">
            <v>80803</v>
          </cell>
          <cell r="B1072" t="str">
            <v>REGISTRO DE GAVETA BRUTO DN 80MM (3")</v>
          </cell>
          <cell r="C1072" t="str">
            <v>UN</v>
          </cell>
        </row>
        <row r="1073">
          <cell r="A1073">
            <v>80804</v>
          </cell>
          <cell r="B1073" t="str">
            <v>REGISTRO DE GAVETA BRUTO DN 100MM (4")</v>
          </cell>
          <cell r="C1073" t="str">
            <v>UN</v>
          </cell>
        </row>
        <row r="1074">
          <cell r="A1074">
            <v>80810</v>
          </cell>
          <cell r="B1074" t="str">
            <v>REGISTRO GLOBO ANGULAR AMARELO 2 1/2"</v>
          </cell>
          <cell r="C1074" t="str">
            <v>UN</v>
          </cell>
        </row>
        <row r="1075">
          <cell r="A1075">
            <v>80812</v>
          </cell>
          <cell r="B1075" t="str">
            <v>REGISTRO DE RECALQUE NO PASSEIO (RR-01)</v>
          </cell>
          <cell r="C1075" t="str">
            <v>UN</v>
          </cell>
        </row>
        <row r="1076">
          <cell r="A1076">
            <v>80815</v>
          </cell>
          <cell r="B1076" t="str">
            <v>VALVULA DE RETENCAO VERT.BRONZE TIPO LEVE DE 2 1/2"</v>
          </cell>
          <cell r="C1076" t="str">
            <v>UN</v>
          </cell>
        </row>
        <row r="1077">
          <cell r="A1077">
            <v>80816</v>
          </cell>
          <cell r="B1077" t="str">
            <v>VALVULA DE RETENCAO VERT.BRONZE TIPO LEVE DE 3"</v>
          </cell>
          <cell r="C1077" t="str">
            <v>UN</v>
          </cell>
        </row>
        <row r="1078">
          <cell r="A1078">
            <v>80817</v>
          </cell>
          <cell r="B1078" t="str">
            <v>VALVULA DE RETENCAO VERT.BRONZE TIPO LEVE DE 4"</v>
          </cell>
          <cell r="C1078" t="str">
            <v>UN</v>
          </cell>
        </row>
        <row r="1079">
          <cell r="A1079">
            <v>80821</v>
          </cell>
          <cell r="B1079" t="str">
            <v>HIDRANTE COM REGISTRO TIPO GLOBO AMARELO DE 2 1/2"</v>
          </cell>
          <cell r="C1079" t="str">
            <v>UN</v>
          </cell>
        </row>
        <row r="1080">
          <cell r="A1080">
            <v>80822</v>
          </cell>
          <cell r="B1080" t="str">
            <v>ABRIGO PARA HIDRANTE 0,60X0,90X0,20 M</v>
          </cell>
          <cell r="C1080" t="str">
            <v>UN</v>
          </cell>
        </row>
        <row r="1081">
          <cell r="A1081">
            <v>80825</v>
          </cell>
          <cell r="B1081" t="str">
            <v>AH-02 ABRIGO PARA HIDRANTE COMPLETO COM MANGUEIRA DE 1 1/2" - 30M</v>
          </cell>
          <cell r="C1081" t="str">
            <v>UN</v>
          </cell>
        </row>
        <row r="1082">
          <cell r="A1082">
            <v>80826</v>
          </cell>
          <cell r="B1082" t="str">
            <v>AH-03 ABRIGO PARA HIDRANTE COMPLETO COM MANGUEIRA DE 2 1/2" - 30M</v>
          </cell>
          <cell r="C1082" t="str">
            <v>UN</v>
          </cell>
        </row>
        <row r="1083">
          <cell r="A1083">
            <v>80830</v>
          </cell>
          <cell r="B1083" t="str">
            <v>MANGUEIRA COM UNIAO DE ENGATE RAPIDO DE 1 1/2"</v>
          </cell>
          <cell r="C1083" t="str">
            <v>M</v>
          </cell>
        </row>
        <row r="1084">
          <cell r="A1084">
            <v>80831</v>
          </cell>
          <cell r="B1084" t="str">
            <v>MANGUEIRA COM UNIAO DE ENGATE RAPIDO DE 2 1/2"</v>
          </cell>
          <cell r="C1084" t="str">
            <v>M</v>
          </cell>
        </row>
        <row r="1085">
          <cell r="A1085">
            <v>80835</v>
          </cell>
          <cell r="B1085" t="str">
            <v>ESGUICHO DE LATAO C/ENGATE RAPIDO ORIFICIO DE 1/2"</v>
          </cell>
          <cell r="C1085" t="str">
            <v>UN</v>
          </cell>
        </row>
        <row r="1086">
          <cell r="A1086">
            <v>80836</v>
          </cell>
          <cell r="B1086" t="str">
            <v>ESGUICHO DE LATAO C/ENGATE RAPIDO ORIFICIO DE 5/8"</v>
          </cell>
          <cell r="C1086" t="str">
            <v>UN</v>
          </cell>
        </row>
        <row r="1087">
          <cell r="A1087">
            <v>80837</v>
          </cell>
          <cell r="B1087" t="str">
            <v>ESGUICHO DE LATAO C/ENGATE RAPIDO ORIFICIO DE 3/4"</v>
          </cell>
          <cell r="C1087" t="str">
            <v>UN</v>
          </cell>
        </row>
        <row r="1088">
          <cell r="A1088">
            <v>80840</v>
          </cell>
          <cell r="B1088" t="str">
            <v>CJ MOTOR-BOMBA TRIFASICO CENTRIF VAZAO 47000 L/H AM 20 MCA POT 5 HP</v>
          </cell>
          <cell r="C1088" t="str">
            <v>UN</v>
          </cell>
        </row>
        <row r="1089">
          <cell r="A1089">
            <v>80841</v>
          </cell>
          <cell r="B1089" t="str">
            <v>VALVULA RETENCAO HORIZ BRONZE DE 2 1/2"</v>
          </cell>
          <cell r="C1089" t="str">
            <v>UN</v>
          </cell>
        </row>
        <row r="1090">
          <cell r="A1090">
            <v>80842</v>
          </cell>
          <cell r="B1090" t="str">
            <v>VALVULA RETENCAO HORIZONTAL DE BRONZE DE 3"</v>
          </cell>
          <cell r="C1090" t="str">
            <v>UN</v>
          </cell>
        </row>
        <row r="1091">
          <cell r="A1091">
            <v>80843</v>
          </cell>
          <cell r="B1091" t="str">
            <v>VALVULA RETENCAO HORIZONTAL BRONZE DE 4"</v>
          </cell>
          <cell r="C1091" t="str">
            <v>UN</v>
          </cell>
        </row>
        <row r="1092">
          <cell r="A1092">
            <v>80844</v>
          </cell>
          <cell r="B1092" t="str">
            <v>EXTINTORES MANUAIS DE CO2 CAPACIDADE 4KG</v>
          </cell>
          <cell r="C1092" t="str">
            <v>UN</v>
          </cell>
        </row>
        <row r="1093">
          <cell r="A1093">
            <v>80845</v>
          </cell>
          <cell r="B1093" t="str">
            <v>EXTINTORES MANUAIS DE CO2 COM CAPACIDADE DE 6 KG</v>
          </cell>
          <cell r="C1093" t="str">
            <v>UN</v>
          </cell>
        </row>
        <row r="1094">
          <cell r="A1094">
            <v>80846</v>
          </cell>
          <cell r="B1094" t="str">
            <v>EXTINTORES MANUAIS PO QUIMICO SECO COM CAPACIDADE DE 4 KG</v>
          </cell>
          <cell r="C1094" t="str">
            <v>UN</v>
          </cell>
        </row>
        <row r="1095">
          <cell r="A1095">
            <v>80847</v>
          </cell>
          <cell r="B1095" t="str">
            <v>EXTINTOR MANUAL PO QUIMICO SECO C/ CAPACIDADE DE 1</v>
          </cell>
          <cell r="C1095" t="str">
            <v>UN</v>
          </cell>
        </row>
        <row r="1096">
          <cell r="A1096">
            <v>80850</v>
          </cell>
          <cell r="B1096" t="str">
            <v>EXTINTORES MANUAIS DE AGUA PRESSURIZADA CAP DE 10 L</v>
          </cell>
          <cell r="C1096" t="str">
            <v>UN</v>
          </cell>
        </row>
        <row r="1097">
          <cell r="A1097">
            <v>80860</v>
          </cell>
          <cell r="B1097" t="str">
            <v>MANOMETRO INDUSTRIAL COM TOMADA INFERIOR.</v>
          </cell>
          <cell r="C1097" t="str">
            <v>UN</v>
          </cell>
        </row>
        <row r="1098">
          <cell r="A1098">
            <v>80861</v>
          </cell>
          <cell r="B1098" t="str">
            <v>PRESSOSTATO (VALVULA DE FLUXO) COM SENSOR DIAFRAGMA.</v>
          </cell>
          <cell r="C1098" t="str">
            <v>UN</v>
          </cell>
        </row>
        <row r="1099">
          <cell r="A1099">
            <v>80869</v>
          </cell>
          <cell r="B1099" t="str">
            <v>AI-01 ABRIGO PARA BOMBA DE INCENDIO</v>
          </cell>
          <cell r="C1099" t="str">
            <v>UN</v>
          </cell>
        </row>
        <row r="1100">
          <cell r="A1100">
            <v>80870</v>
          </cell>
          <cell r="B1100" t="str">
            <v>CONJ MOTOR-BOMBA (CENTRIFUGA) 1/2 HP (3400 L/H -20 MCA)</v>
          </cell>
          <cell r="C1100" t="str">
            <v>UN</v>
          </cell>
        </row>
        <row r="1101">
          <cell r="A1101">
            <v>80871</v>
          </cell>
          <cell r="B1101" t="str">
            <v>CONJ MOTOR-BOMBA (CENTRIFUGA) 3/4 HP (7400 L/H - 20 MCA)</v>
          </cell>
          <cell r="C1101" t="str">
            <v>UN</v>
          </cell>
        </row>
        <row r="1102">
          <cell r="A1102">
            <v>80872</v>
          </cell>
          <cell r="B1102" t="str">
            <v>CONJ MOTOR-BOMBA (CENTRIFUGA) 1 HP (8500 L/H - 20 MCA)</v>
          </cell>
          <cell r="C1102" t="str">
            <v>UN</v>
          </cell>
        </row>
        <row r="1103">
          <cell r="A1103">
            <v>80873</v>
          </cell>
          <cell r="B1103" t="str">
            <v>CONJ MOTOR-BOMBA (CENTRIFUGA) 1.5 HP (10000 L/H - 20 MCA)</v>
          </cell>
          <cell r="C1103" t="str">
            <v>UN</v>
          </cell>
        </row>
        <row r="1104">
          <cell r="A1104">
            <v>80874</v>
          </cell>
          <cell r="B1104" t="str">
            <v>CONJ MOTOR-BOMBA (CENTRIFUGA) 2 HP (13900 L/H - 20 MCA)</v>
          </cell>
          <cell r="C1104" t="str">
            <v>UN</v>
          </cell>
        </row>
        <row r="1105">
          <cell r="A1105">
            <v>80875</v>
          </cell>
          <cell r="B1105" t="str">
            <v>CONJ MOTOR-BOMBA (CENTRIFUGA) 3 HP (25000 L/H - 20 MCA)</v>
          </cell>
          <cell r="C1105" t="str">
            <v>UN</v>
          </cell>
        </row>
        <row r="1106">
          <cell r="A1106">
            <v>80876</v>
          </cell>
          <cell r="B1106" t="str">
            <v>CONJ MOTOR-BOMBA (CENTRIFUGA) 4 HP (31200 L/H - 20 MCA)</v>
          </cell>
          <cell r="C1106" t="str">
            <v>UN</v>
          </cell>
        </row>
        <row r="1107">
          <cell r="A1107">
            <v>80877</v>
          </cell>
          <cell r="B1107" t="str">
            <v>CONJ MOTOR-BOMBA (CENTRIFUGA) 5 HP (31200 L/H -20 MCA)</v>
          </cell>
          <cell r="C1107" t="str">
            <v>UN</v>
          </cell>
        </row>
        <row r="1108">
          <cell r="A1108">
            <v>80878</v>
          </cell>
          <cell r="B1108" t="str">
            <v>CONJ MOTOR-BOMBA (CENTRIFUGA) 7,5 HP (40000L/H 20 MCA)</v>
          </cell>
          <cell r="C1108" t="str">
            <v>UN</v>
          </cell>
        </row>
        <row r="1109">
          <cell r="A1109">
            <v>80879</v>
          </cell>
          <cell r="B1109" t="str">
            <v>CONJ MOTOR-BOMBA (CENTRIFUGA) 10 HP (40000 L/H 20MCA)</v>
          </cell>
          <cell r="C1109" t="str">
            <v>UN</v>
          </cell>
        </row>
        <row r="1110">
          <cell r="A1110">
            <v>80899</v>
          </cell>
          <cell r="B1110" t="str">
            <v>SERVICOS EM REDE DE INCENDIO</v>
          </cell>
          <cell r="C1110" t="str">
            <v>MV</v>
          </cell>
        </row>
        <row r="1111">
          <cell r="A1111">
            <v>80900</v>
          </cell>
          <cell r="B1111" t="str">
            <v>REDE DE ESGOTO: TUBULACOES</v>
          </cell>
        </row>
        <row r="1112">
          <cell r="A1112">
            <v>80901</v>
          </cell>
          <cell r="B1112" t="str">
            <v>TUBO DE FERRO FUNDIDO DN 50MM (2") - INCLUSIVE CONEXOES -  DESC</v>
          </cell>
          <cell r="C1112" t="str">
            <v>M</v>
          </cell>
        </row>
        <row r="1113">
          <cell r="A1113">
            <v>80902</v>
          </cell>
          <cell r="B1113" t="str">
            <v>TUBO DE FERRO FUNDIDO DN 75MM (3") - INCLUSIVE CONEXOES -  DESC</v>
          </cell>
          <cell r="C1113" t="str">
            <v>M</v>
          </cell>
        </row>
        <row r="1114">
          <cell r="A1114">
            <v>80903</v>
          </cell>
          <cell r="B1114" t="str">
            <v>TUBO DE FERRO FUNDIDO DN 100MM (4") - INCLUSIVE CONEXOES -  DESC</v>
          </cell>
          <cell r="C1114" t="str">
            <v>M</v>
          </cell>
        </row>
        <row r="1115">
          <cell r="A1115">
            <v>80906</v>
          </cell>
          <cell r="B1115" t="str">
            <v>TUBO DE FERRO FUNDIDO DN 75MM (3") - INCLUSIVE CONEXOES -  ESGOTO</v>
          </cell>
          <cell r="C1115" t="str">
            <v>M</v>
          </cell>
        </row>
        <row r="1116">
          <cell r="A1116">
            <v>80907</v>
          </cell>
          <cell r="B1116" t="str">
            <v>TUBO DE FERRO FUNDIDO DN 100MM (4") - INCLUSIVE CONEXOES -  ESGOTO</v>
          </cell>
          <cell r="C1116" t="str">
            <v>M</v>
          </cell>
        </row>
        <row r="1117">
          <cell r="A1117">
            <v>80908</v>
          </cell>
          <cell r="B1117" t="str">
            <v>TUBO DE FERRO FUNDIDO DN 150MM (6") - INCLUSIVE CONEXOES -  ESGOTO</v>
          </cell>
          <cell r="C1117" t="str">
            <v>M</v>
          </cell>
        </row>
        <row r="1118">
          <cell r="A1118">
            <v>80915</v>
          </cell>
          <cell r="B1118" t="str">
            <v>TUBO DE PVC RIGIDO JUNTA SOLDAVEL DN 40MM (1.1/2") INCL CONEXOES</v>
          </cell>
          <cell r="C1118" t="str">
            <v>M</v>
          </cell>
        </row>
        <row r="1119">
          <cell r="A1119">
            <v>80916</v>
          </cell>
          <cell r="B1119" t="str">
            <v>TUBO DE PVC RIGIDO JUNTA ELASTICA DN 50MM (2") INCL CONEXOES</v>
          </cell>
          <cell r="C1119" t="str">
            <v>M</v>
          </cell>
        </row>
        <row r="1120">
          <cell r="A1120">
            <v>80917</v>
          </cell>
          <cell r="B1120" t="str">
            <v>TUBO DE PVC RIGIDO JUNTA ELASTICA DN 75MM (3") INCL CONEXOES</v>
          </cell>
          <cell r="C1120" t="str">
            <v>M</v>
          </cell>
        </row>
        <row r="1121">
          <cell r="A1121">
            <v>80918</v>
          </cell>
          <cell r="B1121" t="str">
            <v>TUBO DE PVC RIGIDO JUNTA ELASTICA DN 100MM (4") INCL CONEXOES</v>
          </cell>
          <cell r="C1121" t="str">
            <v>M</v>
          </cell>
        </row>
        <row r="1122">
          <cell r="A1122">
            <v>80919</v>
          </cell>
          <cell r="B1122" t="str">
            <v>TUBO DE PVC RIGIDO JUNTA ELASTICA DN 150MM (6") INCL CONEXOES</v>
          </cell>
          <cell r="C1122" t="str">
            <v>M</v>
          </cell>
        </row>
        <row r="1123">
          <cell r="A1123">
            <v>80930</v>
          </cell>
          <cell r="B1123" t="str">
            <v>TUBO DE ACO GALVANIZADO DN 40MM (1.1/2") - INCLUSIVE CONEXOES</v>
          </cell>
          <cell r="C1123" t="str">
            <v>M</v>
          </cell>
        </row>
        <row r="1124">
          <cell r="A1124">
            <v>80960</v>
          </cell>
          <cell r="B1124" t="str">
            <v>TUBO DE PVC "R" 40MM INCL CONEXOES - COL ESGOTO</v>
          </cell>
          <cell r="C1124" t="str">
            <v>M</v>
          </cell>
        </row>
        <row r="1125">
          <cell r="A1125">
            <v>80961</v>
          </cell>
          <cell r="B1125" t="str">
            <v>TUBO DE PVC "R" 50MM INCL CONEXOES - COL ESGOTO</v>
          </cell>
          <cell r="C1125" t="str">
            <v>M</v>
          </cell>
        </row>
        <row r="1126">
          <cell r="A1126">
            <v>80962</v>
          </cell>
          <cell r="B1126" t="str">
            <v>TUBO DE PVC "R" 75MM INCL CONEXOES - COL ESGOTO</v>
          </cell>
          <cell r="C1126" t="str">
            <v>M</v>
          </cell>
        </row>
        <row r="1127">
          <cell r="A1127">
            <v>80963</v>
          </cell>
          <cell r="B1127" t="str">
            <v>TUBO DE PVC "R" 100MM INCL CONEXOES - COL ESGOTO</v>
          </cell>
          <cell r="C1127" t="str">
            <v>M</v>
          </cell>
        </row>
        <row r="1128">
          <cell r="A1128">
            <v>80964</v>
          </cell>
          <cell r="B1128" t="str">
            <v>TUBO DE PVC "R" 150MM INCL CONEXOES - COL ESGOTO</v>
          </cell>
          <cell r="C1128" t="str">
            <v>M</v>
          </cell>
        </row>
        <row r="1129">
          <cell r="A1129">
            <v>80999</v>
          </cell>
          <cell r="B1129" t="str">
            <v>SERVICOS EM REDE DE ESGOTO</v>
          </cell>
          <cell r="C1129" t="str">
            <v>MV</v>
          </cell>
        </row>
        <row r="1130">
          <cell r="A1130">
            <v>81000</v>
          </cell>
          <cell r="B1130" t="str">
            <v>REDE DE ESGOTO: DEMAIS SERVICOS</v>
          </cell>
        </row>
        <row r="1131">
          <cell r="A1131">
            <v>81005</v>
          </cell>
          <cell r="B1131" t="str">
            <v>CAIXA SIFONADA DE PVC DN 100X150X50MM C/GRELHA PVC CROMADO</v>
          </cell>
          <cell r="C1131" t="str">
            <v>UN</v>
          </cell>
        </row>
        <row r="1132">
          <cell r="A1132">
            <v>81006</v>
          </cell>
          <cell r="B1132" t="str">
            <v>CAIXA SIFONADA DE PVC DN 150X150X50MM C/GRELHA METALICA</v>
          </cell>
          <cell r="C1132" t="str">
            <v>UN</v>
          </cell>
        </row>
        <row r="1133">
          <cell r="A1133">
            <v>81010</v>
          </cell>
          <cell r="B1133" t="str">
            <v>CAIXA SIFONADA DE PVC DN 100X100X50MM C/GRELHA PVC CROMADO</v>
          </cell>
          <cell r="C1133" t="str">
            <v>UN</v>
          </cell>
        </row>
        <row r="1134">
          <cell r="A1134">
            <v>81036</v>
          </cell>
          <cell r="B1134" t="str">
            <v>CG-01 CAIXA DE GORDURA EM ALVENARIA</v>
          </cell>
          <cell r="C1134" t="str">
            <v>UN</v>
          </cell>
        </row>
        <row r="1135">
          <cell r="A1135">
            <v>81038</v>
          </cell>
          <cell r="B1135" t="str">
            <v>CI-01 CAIXA DE INSPECAO 60X60CM PARA ESGOTO</v>
          </cell>
          <cell r="C1135" t="str">
            <v>UN</v>
          </cell>
        </row>
        <row r="1136">
          <cell r="A1136">
            <v>81039</v>
          </cell>
          <cell r="B1136" t="str">
            <v>CI-02 CAIXA DE INSPECAO 80X80CM PARA ESGOTO</v>
          </cell>
          <cell r="C1136" t="str">
            <v>UN</v>
          </cell>
        </row>
        <row r="1137">
          <cell r="A1137">
            <v>81040</v>
          </cell>
          <cell r="B1137" t="str">
            <v>CAIXA DE ALVENARIA - ESCAVACAO MANUAL COM APILOAMENTO DO FUNDO</v>
          </cell>
          <cell r="C1137" t="str">
            <v>M3</v>
          </cell>
        </row>
        <row r="1138">
          <cell r="A1138">
            <v>81041</v>
          </cell>
          <cell r="B1138" t="str">
            <v>CAIXA DE ALVENARIA - LASTRO DE CONCRETO</v>
          </cell>
          <cell r="C1138" t="str">
            <v>M3</v>
          </cell>
        </row>
        <row r="1139">
          <cell r="A1139">
            <v>81042</v>
          </cell>
          <cell r="B1139" t="str">
            <v>CAIXA DE ALVENARIA - PAREDE DE 1/2 TIJOLO REVESTIDO</v>
          </cell>
          <cell r="C1139" t="str">
            <v>M2</v>
          </cell>
        </row>
        <row r="1140">
          <cell r="A1140">
            <v>81043</v>
          </cell>
          <cell r="B1140" t="str">
            <v>CAIXA DE ALVENARIA - PAREDE DE 1 TIJOLO REVESTIDO</v>
          </cell>
          <cell r="C1140" t="str">
            <v>M2</v>
          </cell>
        </row>
        <row r="1141">
          <cell r="A1141">
            <v>81044</v>
          </cell>
          <cell r="B1141" t="str">
            <v>CAIXA DE ALVENARIA - TAMPA DE CONCRETO</v>
          </cell>
          <cell r="C1141" t="str">
            <v>M2</v>
          </cell>
        </row>
        <row r="1142">
          <cell r="A1142">
            <v>81045</v>
          </cell>
          <cell r="B1142" t="str">
            <v>RALO SIFONADO CONICO PVC DN 100MM C/GRELHA PVC CROMADO</v>
          </cell>
          <cell r="C1142" t="str">
            <v>UN</v>
          </cell>
        </row>
        <row r="1143">
          <cell r="A1143">
            <v>81048</v>
          </cell>
          <cell r="B1143" t="str">
            <v>RALO SIFONADO DE F.FUNDIDO DN 150 MM C/GRELHA PVC CROMADO</v>
          </cell>
          <cell r="C1143" t="str">
            <v>UN</v>
          </cell>
        </row>
        <row r="1144">
          <cell r="A1144">
            <v>81049</v>
          </cell>
          <cell r="B1144" t="str">
            <v>RALO SECO CONICO PVC DN 100MM C/GRELHA PVC CROMADO</v>
          </cell>
          <cell r="C1144" t="str">
            <v>UN</v>
          </cell>
        </row>
        <row r="1145">
          <cell r="A1145">
            <v>81050</v>
          </cell>
          <cell r="B1145" t="str">
            <v>RALO SECO DE F.FUNDIDO DN 100 MM C/GRELHA PVC CROMADO</v>
          </cell>
          <cell r="C1145" t="str">
            <v>UN</v>
          </cell>
        </row>
        <row r="1146">
          <cell r="A1146">
            <v>81056</v>
          </cell>
          <cell r="B1146" t="str">
            <v>TERMINAL DE VENTILACAO EM PVC P/ESGOTO DN 50MM (2")</v>
          </cell>
          <cell r="C1146" t="str">
            <v>UN</v>
          </cell>
        </row>
        <row r="1147">
          <cell r="A1147">
            <v>81099</v>
          </cell>
          <cell r="B1147" t="str">
            <v>SERVICOS EM REDE DE ESGOTO</v>
          </cell>
          <cell r="C1147" t="str">
            <v>MV</v>
          </cell>
        </row>
        <row r="1148">
          <cell r="A1148">
            <v>81100</v>
          </cell>
          <cell r="B1148" t="str">
            <v>REDE DE AGUAS PLUVIAIS: TUBULACOES</v>
          </cell>
        </row>
        <row r="1149">
          <cell r="A1149">
            <v>81102</v>
          </cell>
          <cell r="B1149" t="str">
            <v>TUBO DE FERRO FUNDIDO DN 50MM (2") - INCLUSIVE CONEXOES</v>
          </cell>
          <cell r="C1149" t="str">
            <v>M</v>
          </cell>
        </row>
        <row r="1150">
          <cell r="A1150">
            <v>81103</v>
          </cell>
          <cell r="B1150" t="str">
            <v>TUBO DE FERRO FUNDIDO DN 75MM (3") - INCLUSIVE CONEXOES</v>
          </cell>
          <cell r="C1150" t="str">
            <v>M</v>
          </cell>
        </row>
        <row r="1151">
          <cell r="A1151">
            <v>81104</v>
          </cell>
          <cell r="B1151" t="str">
            <v>TUBO DE FERRO FUNDIDO DN 100MM (4") - INCLUSIVE CONEXOES</v>
          </cell>
          <cell r="C1151" t="str">
            <v>M</v>
          </cell>
        </row>
        <row r="1152">
          <cell r="A1152">
            <v>81105</v>
          </cell>
          <cell r="B1152" t="str">
            <v>TUBO DE FERRO FUNDIDO DN 150MM (6") - INCLUSIVE CONEXOES</v>
          </cell>
          <cell r="C1152" t="str">
            <v>M</v>
          </cell>
        </row>
        <row r="1153">
          <cell r="A1153">
            <v>81120</v>
          </cell>
          <cell r="B1153" t="str">
            <v>TUBO DE CONCRETO - CLASSE C1 - DN 300MM</v>
          </cell>
          <cell r="C1153" t="str">
            <v>M</v>
          </cell>
        </row>
        <row r="1154">
          <cell r="A1154">
            <v>81121</v>
          </cell>
          <cell r="B1154" t="str">
            <v>TUBO DE CONCRETO - CLASSE C1 - DN 400MM</v>
          </cell>
          <cell r="C1154" t="str">
            <v>M</v>
          </cell>
        </row>
        <row r="1155">
          <cell r="A1155">
            <v>81122</v>
          </cell>
          <cell r="B1155" t="str">
            <v>TUBO DE CONCRETO - CLASSE C1 - DN 500MM</v>
          </cell>
          <cell r="C1155" t="str">
            <v>M</v>
          </cell>
        </row>
        <row r="1156">
          <cell r="A1156">
            <v>81123</v>
          </cell>
          <cell r="B1156" t="str">
            <v>TUBO DE CONCRETO - CLASSE C1 - DN 600MM</v>
          </cell>
          <cell r="C1156" t="str">
            <v>M</v>
          </cell>
        </row>
        <row r="1157">
          <cell r="A1157">
            <v>81130</v>
          </cell>
          <cell r="B1157" t="str">
            <v>TUBO DE PVC RIGIDO JUNTA SOLDAVEL DN 40MM (1.1/2") INCL CONEXOES</v>
          </cell>
          <cell r="C1157" t="str">
            <v>M</v>
          </cell>
        </row>
        <row r="1158">
          <cell r="A1158">
            <v>81131</v>
          </cell>
          <cell r="B1158" t="str">
            <v>TUBO DE PVC RIGIDO JUNTA ELASTICA DN 50MM (2") INCL CONEXOES</v>
          </cell>
          <cell r="C1158" t="str">
            <v>M</v>
          </cell>
        </row>
        <row r="1159">
          <cell r="A1159">
            <v>81132</v>
          </cell>
          <cell r="B1159" t="str">
            <v>TUBO DE PVC RIGIDO JUNTA ELASTICA DN 75MM (3") INCL CONEXOES</v>
          </cell>
          <cell r="C1159" t="str">
            <v>M</v>
          </cell>
        </row>
        <row r="1160">
          <cell r="A1160">
            <v>81133</v>
          </cell>
          <cell r="B1160" t="str">
            <v>TUBO DE PVC RIGIDO JUNTA ELASTICA DN 100MM (4") INCL CONEXOES</v>
          </cell>
          <cell r="C1160" t="str">
            <v>M</v>
          </cell>
        </row>
        <row r="1161">
          <cell r="A1161">
            <v>81134</v>
          </cell>
          <cell r="B1161" t="str">
            <v>TUBO DE PVC RIGIDO JUNTA ELASTICA DN 150MM (6") INCL CONEXOES</v>
          </cell>
          <cell r="C1161" t="str">
            <v>M</v>
          </cell>
        </row>
        <row r="1162">
          <cell r="A1162">
            <v>81135</v>
          </cell>
          <cell r="B1162" t="str">
            <v>TUBO DE PVC RIGIDO JUNTA ELASTICA DN 200MM (8") INCL CONEXOES</v>
          </cell>
          <cell r="C1162" t="str">
            <v>M</v>
          </cell>
        </row>
        <row r="1163">
          <cell r="A1163">
            <v>81136</v>
          </cell>
          <cell r="B1163" t="str">
            <v>TUBO DE PVC RIGIDO JUNTA ELASTICA DN 250MM (10") INCL CONEXOES</v>
          </cell>
          <cell r="C1163" t="str">
            <v>M</v>
          </cell>
        </row>
        <row r="1164">
          <cell r="A1164">
            <v>81137</v>
          </cell>
          <cell r="B1164" t="str">
            <v>TUBO DE PVC RIGIDO JUNTA ELASTICA DN 300MM (12") INCL CONEXOES</v>
          </cell>
          <cell r="C1164" t="str">
            <v>M</v>
          </cell>
        </row>
        <row r="1165">
          <cell r="A1165">
            <v>81140</v>
          </cell>
          <cell r="B1165" t="str">
            <v>TUBO DE FERRO FUNDIDO RADIAL COM INSPECAO DE 3"</v>
          </cell>
          <cell r="C1165" t="str">
            <v>UN</v>
          </cell>
        </row>
        <row r="1166">
          <cell r="A1166">
            <v>81141</v>
          </cell>
          <cell r="B1166" t="str">
            <v>TUBO DE FERRO FUNDIDO RADIAL COM INSPECAO DE 4"</v>
          </cell>
          <cell r="C1166" t="str">
            <v>M</v>
          </cell>
        </row>
        <row r="1167">
          <cell r="A1167">
            <v>81150</v>
          </cell>
          <cell r="B1167" t="str">
            <v>TUBO DE PVC "R" PARA AGUAS PLUVIAIS 40MM - INCL. CONEXOES</v>
          </cell>
          <cell r="C1167" t="str">
            <v>M</v>
          </cell>
        </row>
        <row r="1168">
          <cell r="A1168">
            <v>81151</v>
          </cell>
          <cell r="B1168" t="str">
            <v>TUBO DE PVC "R" PARA AGUAS PLUVIAIS 50MM - INCL. CONEXOES</v>
          </cell>
          <cell r="C1168" t="str">
            <v>M</v>
          </cell>
        </row>
        <row r="1169">
          <cell r="A1169">
            <v>81152</v>
          </cell>
          <cell r="B1169" t="str">
            <v>TUBO DE PVC "R" PARA AGUAS PLUVIAIS 75MM - INCL. CONEXOES</v>
          </cell>
          <cell r="C1169" t="str">
            <v>M</v>
          </cell>
        </row>
        <row r="1170">
          <cell r="A1170">
            <v>81153</v>
          </cell>
          <cell r="B1170" t="str">
            <v>TUBO DE PVC "R" PARA AGUAS PLUVIAIS 100MM - INCL. CONEXOES</v>
          </cell>
          <cell r="C1170" t="str">
            <v>M</v>
          </cell>
        </row>
        <row r="1171">
          <cell r="A1171">
            <v>81154</v>
          </cell>
          <cell r="B1171" t="str">
            <v>TUBO DE PVC "R" PARA AGUAS PLUVIAIS 150MM - INCL CONEXOES</v>
          </cell>
          <cell r="C1171" t="str">
            <v>M</v>
          </cell>
        </row>
        <row r="1172">
          <cell r="A1172">
            <v>81199</v>
          </cell>
          <cell r="B1172" t="str">
            <v>SERVICOS EM REDE DE AGUAS PLUVIAIS</v>
          </cell>
          <cell r="C1172" t="str">
            <v>MV</v>
          </cell>
        </row>
        <row r="1173">
          <cell r="A1173">
            <v>81200</v>
          </cell>
          <cell r="B1173" t="str">
            <v>REDE DE AGUAS PLUVIAIS: DEMAIS SERVICOS</v>
          </cell>
        </row>
        <row r="1174">
          <cell r="A1174">
            <v>81201</v>
          </cell>
          <cell r="B1174" t="str">
            <v>CONDUTOR EM CHAPA GALVANIZADA N 24 DESENV. 0,25M</v>
          </cell>
          <cell r="C1174" t="str">
            <v>M</v>
          </cell>
        </row>
        <row r="1175">
          <cell r="A1175">
            <v>81202</v>
          </cell>
          <cell r="B1175" t="str">
            <v>CONDUTOR EM CHAPA GALVANIZADA N 26 DESENV. 0,25M</v>
          </cell>
          <cell r="C1175" t="str">
            <v>M</v>
          </cell>
        </row>
        <row r="1176">
          <cell r="A1176">
            <v>81203</v>
          </cell>
          <cell r="B1176" t="str">
            <v>CONDUTOR DE CHAPA GALVANIZADA N 24 - DESENVOLVIMENTO DE 0,33 M</v>
          </cell>
          <cell r="C1176" t="str">
            <v>M</v>
          </cell>
        </row>
        <row r="1177">
          <cell r="A1177">
            <v>81204</v>
          </cell>
          <cell r="B1177" t="str">
            <v>CONDUTOR DE CHAPA GALVANIZADA N 26 - DESENVOLVIMENTO DE 0,33 M</v>
          </cell>
          <cell r="C1177" t="str">
            <v>M</v>
          </cell>
        </row>
        <row r="1178">
          <cell r="A1178">
            <v>81207</v>
          </cell>
          <cell r="B1178" t="str">
            <v>LIGACAO CALHA CONDUTOR DE CHAPA ACO GALVANIZADO N.24 DIAMETRO DE 3"</v>
          </cell>
          <cell r="C1178" t="str">
            <v>UN</v>
          </cell>
        </row>
        <row r="1179">
          <cell r="A1179">
            <v>81208</v>
          </cell>
          <cell r="B1179" t="str">
            <v>LIGACAO CALHA CONDUTOR DE CHAPA ACO GALVANIZADO N.24 DIAMETRO DE 4"</v>
          </cell>
          <cell r="C1179" t="str">
            <v>UN</v>
          </cell>
        </row>
        <row r="1180">
          <cell r="A1180">
            <v>81210</v>
          </cell>
          <cell r="B1180" t="str">
            <v>CALHA OU AGUA FURTADA EM FIBRA DE VIDRO-DESENV. 0,33M</v>
          </cell>
          <cell r="C1180" t="str">
            <v>M</v>
          </cell>
        </row>
        <row r="1181">
          <cell r="A1181">
            <v>81211</v>
          </cell>
          <cell r="B1181" t="str">
            <v>CALHA OU AGUA FURTADA EM FIBRA DE VIDRO-DESENV. 0,50M</v>
          </cell>
          <cell r="C1181" t="str">
            <v>M</v>
          </cell>
        </row>
        <row r="1182">
          <cell r="A1182">
            <v>81212</v>
          </cell>
          <cell r="B1182" t="str">
            <v>CALHA OU AGUA FURTADA EM FIBRA DE VIDRO-DESENV. 1,00M</v>
          </cell>
          <cell r="C1182" t="str">
            <v>M</v>
          </cell>
        </row>
        <row r="1183">
          <cell r="A1183">
            <v>81215</v>
          </cell>
          <cell r="B1183" t="str">
            <v>CALHA OU AGUA FURTADA EM CHAPA GALV. N 24 - CORTE 0,33M</v>
          </cell>
          <cell r="C1183" t="str">
            <v>M</v>
          </cell>
        </row>
        <row r="1184">
          <cell r="A1184">
            <v>81216</v>
          </cell>
          <cell r="B1184" t="str">
            <v>CALHA OU AGUA FURTADA EM CHAPA GALV. N 24 - CORTE 0,50M</v>
          </cell>
          <cell r="C1184" t="str">
            <v>M</v>
          </cell>
        </row>
        <row r="1185">
          <cell r="A1185">
            <v>81217</v>
          </cell>
          <cell r="B1185" t="str">
            <v>CALHA OU AGUA FURTADA EM CHAPA GALV. N 24 - CORTE 1,00M</v>
          </cell>
          <cell r="C1185" t="str">
            <v>M</v>
          </cell>
        </row>
        <row r="1186">
          <cell r="A1186">
            <v>81221</v>
          </cell>
          <cell r="B1186" t="str">
            <v>CALHA OU AGUA FURTADA EM CHAPA GALV. N 26 - CORTE 0.33M</v>
          </cell>
          <cell r="C1186" t="str">
            <v>M</v>
          </cell>
        </row>
        <row r="1187">
          <cell r="A1187">
            <v>81222</v>
          </cell>
          <cell r="B1187" t="str">
            <v>CALHA OU AGUA FURTADA EM CHAPA GALV. N 26 - CORTE 0,50M</v>
          </cell>
          <cell r="C1187" t="str">
            <v>M</v>
          </cell>
        </row>
        <row r="1188">
          <cell r="A1188">
            <v>81223</v>
          </cell>
          <cell r="B1188" t="str">
            <v>CALHA OU AGUA FURTADA EM CHAPA GALV. N 26 - CORTE 1,00M</v>
          </cell>
          <cell r="C1188" t="str">
            <v>M</v>
          </cell>
        </row>
        <row r="1189">
          <cell r="A1189">
            <v>81226</v>
          </cell>
          <cell r="B1189" t="str">
            <v>CALHA EM CHAPA DE COBRE N 26 - CORTE 0,33 M</v>
          </cell>
          <cell r="C1189" t="str">
            <v>M</v>
          </cell>
        </row>
        <row r="1190">
          <cell r="A1190">
            <v>81227</v>
          </cell>
          <cell r="B1190" t="str">
            <v>CALHA EM CHAPA DE COBRE N 26 - CORTE 0,50 M</v>
          </cell>
          <cell r="C1190" t="str">
            <v>M</v>
          </cell>
        </row>
        <row r="1191">
          <cell r="A1191">
            <v>81228</v>
          </cell>
          <cell r="B1191" t="str">
            <v>CALHA DE CHAPA DE COBRE N 26 - CORTE 1,00 M</v>
          </cell>
          <cell r="C1191" t="str">
            <v>M</v>
          </cell>
        </row>
        <row r="1192">
          <cell r="A1192">
            <v>81231</v>
          </cell>
          <cell r="B1192" t="str">
            <v>RUFO EM CHAPA GALVANIZADA N 24 - CORTE 0,16 M</v>
          </cell>
          <cell r="C1192" t="str">
            <v>M</v>
          </cell>
        </row>
        <row r="1193">
          <cell r="A1193">
            <v>81232</v>
          </cell>
          <cell r="B1193" t="str">
            <v>RUFO EM CHAPA GALVANIZADA N 24 - CORTE 0,25 M</v>
          </cell>
          <cell r="C1193" t="str">
            <v>M</v>
          </cell>
        </row>
        <row r="1194">
          <cell r="A1194">
            <v>81233</v>
          </cell>
          <cell r="B1194" t="str">
            <v>RUFO EM CHAPA GALVANIZADA N 24 - CORTE 0,33 M</v>
          </cell>
          <cell r="C1194" t="str">
            <v>M</v>
          </cell>
        </row>
        <row r="1195">
          <cell r="A1195">
            <v>81234</v>
          </cell>
          <cell r="B1195" t="str">
            <v>RUFO EM CHAPA GALVANIZADA N 24 - CORTE 0,50 M</v>
          </cell>
          <cell r="C1195" t="str">
            <v>M</v>
          </cell>
        </row>
        <row r="1196">
          <cell r="A1196">
            <v>81235</v>
          </cell>
          <cell r="B1196" t="str">
            <v>RUFO EM CHAPA GALVANIZADA N 24 - CORTE 1,00 M</v>
          </cell>
          <cell r="C1196" t="str">
            <v>M</v>
          </cell>
        </row>
        <row r="1197">
          <cell r="A1197">
            <v>81238</v>
          </cell>
          <cell r="B1197" t="str">
            <v>RUFO EM CHAPA GALVANIZADA N 26 - CORTE 0,16 M</v>
          </cell>
          <cell r="C1197" t="str">
            <v>M</v>
          </cell>
        </row>
        <row r="1198">
          <cell r="A1198">
            <v>81239</v>
          </cell>
          <cell r="B1198" t="str">
            <v>RUFO EM CHAPA GALVANIZADA N 26 - CORTE 0,25 M</v>
          </cell>
          <cell r="C1198" t="str">
            <v>M</v>
          </cell>
        </row>
        <row r="1199">
          <cell r="A1199">
            <v>81240</v>
          </cell>
          <cell r="B1199" t="str">
            <v>RUFO EM CHAPA GALVANIZADA N 26 - CORTE 0,33 M</v>
          </cell>
          <cell r="C1199" t="str">
            <v>M</v>
          </cell>
        </row>
        <row r="1200">
          <cell r="A1200">
            <v>81241</v>
          </cell>
          <cell r="B1200" t="str">
            <v>RUFO EM CHAPA GALVANIZADA N 26 - CORTE 0,50 M</v>
          </cell>
          <cell r="C1200" t="str">
            <v>M</v>
          </cell>
        </row>
        <row r="1201">
          <cell r="A1201">
            <v>81242</v>
          </cell>
          <cell r="B1201" t="str">
            <v>RUFO EM CHAPA GALVANIZADA N 26 - CORTE 1,00 M</v>
          </cell>
          <cell r="C1201" t="str">
            <v>M</v>
          </cell>
        </row>
        <row r="1202">
          <cell r="A1202">
            <v>81246</v>
          </cell>
          <cell r="B1202" t="str">
            <v>RUFO EM CHAPA DE COBRE N 26 - CORTE 0,16 M</v>
          </cell>
          <cell r="C1202" t="str">
            <v>M</v>
          </cell>
        </row>
        <row r="1203">
          <cell r="A1203">
            <v>81247</v>
          </cell>
          <cell r="B1203" t="str">
            <v>RUFO EM CHAPA DE COBRE N 26 - CORTE 0,25 M</v>
          </cell>
          <cell r="C1203" t="str">
            <v>M</v>
          </cell>
        </row>
        <row r="1204">
          <cell r="A1204">
            <v>81248</v>
          </cell>
          <cell r="B1204" t="str">
            <v>RUFO EM CHAPA DE COBRE N 26 - CORTE 0,33 M</v>
          </cell>
          <cell r="C1204" t="str">
            <v>M</v>
          </cell>
        </row>
        <row r="1205">
          <cell r="A1205">
            <v>81249</v>
          </cell>
          <cell r="B1205" t="str">
            <v>RUFO EM CHAPA DE COBRE N 26 - CORTE 0,50 M</v>
          </cell>
          <cell r="C1205" t="str">
            <v>M</v>
          </cell>
        </row>
        <row r="1206">
          <cell r="A1206">
            <v>81250</v>
          </cell>
          <cell r="B1206" t="str">
            <v>RUFO EM CHAPA DE COBRE N 26 - CORTE 1,00 M</v>
          </cell>
          <cell r="C1206" t="str">
            <v>M</v>
          </cell>
        </row>
        <row r="1207">
          <cell r="A1207">
            <v>81255</v>
          </cell>
          <cell r="B1207" t="str">
            <v>RUFO EM FIBRA DE VIDRO - DESENV. 0,16M</v>
          </cell>
          <cell r="C1207" t="str">
            <v>M</v>
          </cell>
        </row>
        <row r="1208">
          <cell r="A1208">
            <v>81256</v>
          </cell>
          <cell r="B1208" t="str">
            <v>RUFO EM FIBRA DE VIDRO - DESENV. 0,25M</v>
          </cell>
          <cell r="C1208" t="str">
            <v>M</v>
          </cell>
        </row>
        <row r="1209">
          <cell r="A1209">
            <v>81257</v>
          </cell>
          <cell r="B1209" t="str">
            <v>RUFO EM FIBRA DE VIDRO - DESENV. 0,33M</v>
          </cell>
          <cell r="C1209" t="str">
            <v>M</v>
          </cell>
        </row>
        <row r="1210">
          <cell r="A1210">
            <v>81258</v>
          </cell>
          <cell r="B1210" t="str">
            <v>RUFO EM FIBRA DE VIDRO - DESENV. 0,50M</v>
          </cell>
          <cell r="C1210" t="str">
            <v>M</v>
          </cell>
        </row>
        <row r="1211">
          <cell r="A1211">
            <v>81259</v>
          </cell>
          <cell r="B1211" t="str">
            <v>RUFO EM FIBRA DE VIDRO - DESENV. 1,00M</v>
          </cell>
          <cell r="C1211" t="str">
            <v>M</v>
          </cell>
        </row>
        <row r="1212">
          <cell r="A1212">
            <v>81265</v>
          </cell>
          <cell r="B1212" t="str">
            <v>GRELHA HEMISFERICA DE FERRO FUNDIDO DN 75MM (3")</v>
          </cell>
          <cell r="C1212" t="str">
            <v>UN</v>
          </cell>
        </row>
        <row r="1213">
          <cell r="A1213">
            <v>81266</v>
          </cell>
          <cell r="B1213" t="str">
            <v>GRELHA HEMISFERICA DE FERRO FUNDIDO DN 100MM (4")</v>
          </cell>
          <cell r="C1213" t="str">
            <v>UN</v>
          </cell>
        </row>
        <row r="1214">
          <cell r="A1214">
            <v>81270</v>
          </cell>
          <cell r="B1214" t="str">
            <v>CAIXA DE ALVENARIA - ESCAVACAO MANUAL COM APILOAMENTO DO FUNDO</v>
          </cell>
          <cell r="C1214" t="str">
            <v>M3</v>
          </cell>
        </row>
        <row r="1215">
          <cell r="A1215">
            <v>81271</v>
          </cell>
          <cell r="B1215" t="str">
            <v>CAIXA DE ALVENARIA - LASTRO DE CONCRETO</v>
          </cell>
          <cell r="C1215" t="str">
            <v>M3</v>
          </cell>
        </row>
        <row r="1216">
          <cell r="A1216">
            <v>81272</v>
          </cell>
          <cell r="B1216" t="str">
            <v>CAIXA DE ALVENARIA - PAREDE DE 1/2 TIJOLO REVESTIDO</v>
          </cell>
          <cell r="C1216" t="str">
            <v>M2</v>
          </cell>
        </row>
        <row r="1217">
          <cell r="A1217">
            <v>81273</v>
          </cell>
          <cell r="B1217" t="str">
            <v>CAIXA DE ALVENARIA - PAREDE DE 1 TIJOLO REVESTIDO</v>
          </cell>
          <cell r="C1217" t="str">
            <v>M2</v>
          </cell>
        </row>
        <row r="1218">
          <cell r="A1218">
            <v>81274</v>
          </cell>
          <cell r="B1218" t="str">
            <v>CAIXA DE ALVENARIA - TAMPA DE CONCRETO</v>
          </cell>
          <cell r="C1218" t="str">
            <v>M2</v>
          </cell>
        </row>
        <row r="1219">
          <cell r="A1219">
            <v>81277</v>
          </cell>
          <cell r="B1219" t="str">
            <v>CAIXA INSPECAO DE ALVENARIA DE TIJ DE 0,70X0,70X1,00 M</v>
          </cell>
          <cell r="C1219" t="str">
            <v>UN</v>
          </cell>
        </row>
        <row r="1220">
          <cell r="A1220">
            <v>81279</v>
          </cell>
          <cell r="B1220" t="str">
            <v>CA-10 CAIXA DE AREIA 50X50 CM PARA AGUAS PLUVIAIS</v>
          </cell>
          <cell r="C1220" t="str">
            <v>UN</v>
          </cell>
        </row>
        <row r="1221">
          <cell r="A1221">
            <v>81285</v>
          </cell>
          <cell r="B1221" t="str">
            <v>GRELHA FERRO PERF. - 1,00X0,40 M</v>
          </cell>
          <cell r="C1221" t="str">
            <v>UN</v>
          </cell>
        </row>
        <row r="1222">
          <cell r="A1222">
            <v>81286</v>
          </cell>
          <cell r="B1222" t="str">
            <v>GRELHA FERRO PERF. 1,00X0,50 M</v>
          </cell>
          <cell r="C1222" t="str">
            <v>UN</v>
          </cell>
        </row>
        <row r="1223">
          <cell r="A1223">
            <v>81287</v>
          </cell>
          <cell r="B1223" t="str">
            <v>RALO SECO DE F. FUNDIDO DN 100 MM C/GRELHA PVC CROMADO</v>
          </cell>
          <cell r="C1223" t="str">
            <v>UN</v>
          </cell>
        </row>
        <row r="1224">
          <cell r="A1224">
            <v>81295</v>
          </cell>
          <cell r="B1224" t="str">
            <v>CALHA DE ALUMINIO ACAB. NATURAL E=0,8MM CORTE 0,33M</v>
          </cell>
          <cell r="C1224" t="str">
            <v>M</v>
          </cell>
        </row>
        <row r="1225">
          <cell r="A1225">
            <v>81296</v>
          </cell>
          <cell r="B1225" t="str">
            <v>CALHA DE ALUMINIO ACAB. NATURAL E=0,8MM CORTE 0,50M</v>
          </cell>
          <cell r="C1225" t="str">
            <v>M</v>
          </cell>
        </row>
        <row r="1226">
          <cell r="A1226">
            <v>81297</v>
          </cell>
          <cell r="B1226" t="str">
            <v>CALHA DE ALUMINIO ACAB. NATUARL E=0,8MM CORTE 1,00M</v>
          </cell>
          <cell r="C1226" t="str">
            <v>M</v>
          </cell>
        </row>
        <row r="1227">
          <cell r="A1227">
            <v>81299</v>
          </cell>
          <cell r="B1227" t="str">
            <v>SERVICOS EM REDE DE AGUAS PLUVIAIS</v>
          </cell>
          <cell r="C1227" t="str">
            <v>MV</v>
          </cell>
        </row>
        <row r="1228">
          <cell r="A1228">
            <v>81300</v>
          </cell>
          <cell r="B1228" t="str">
            <v>RESERVATORIO: INSTALACOES - TUBULACOES</v>
          </cell>
        </row>
        <row r="1229">
          <cell r="A1229">
            <v>81301</v>
          </cell>
          <cell r="B1229" t="str">
            <v>TUBO DE PVC RIGIDO JUNTA SOLDAVEL DN 25MM (3/4") INCL CONEXOES</v>
          </cell>
          <cell r="C1229" t="str">
            <v>M</v>
          </cell>
        </row>
        <row r="1230">
          <cell r="A1230">
            <v>81302</v>
          </cell>
          <cell r="B1230" t="str">
            <v>TUBO DE PVC RIGIDO JUNTA SOLDAVEL DN 32MM (1") INCL CONEXOES</v>
          </cell>
          <cell r="C1230" t="str">
            <v>M</v>
          </cell>
        </row>
        <row r="1231">
          <cell r="A1231">
            <v>81303</v>
          </cell>
          <cell r="B1231" t="str">
            <v>TUBO DE PVC RIGIDO JUNTA SOLDAVEL DN 40MM (1.1/4") INCL CONEXOES</v>
          </cell>
          <cell r="C1231" t="str">
            <v>M</v>
          </cell>
        </row>
        <row r="1232">
          <cell r="A1232">
            <v>81304</v>
          </cell>
          <cell r="B1232" t="str">
            <v>TUBO DE PVC RIGIDO JUNTA SOLDAVEL DN 50MM (1.1/2") INCL CONEXOES</v>
          </cell>
          <cell r="C1232" t="str">
            <v>M</v>
          </cell>
        </row>
        <row r="1233">
          <cell r="A1233">
            <v>81305</v>
          </cell>
          <cell r="B1233" t="str">
            <v>TUBO DE PVC RIGIDO JUNTA SOLDAVEL DN 60MM (2") INCL CONEXOES</v>
          </cell>
          <cell r="C1233" t="str">
            <v>M</v>
          </cell>
        </row>
        <row r="1234">
          <cell r="A1234">
            <v>81306</v>
          </cell>
          <cell r="B1234" t="str">
            <v>TUBO DE PVC RIGIDO JUNTA SOLDAVEL DN 75MM (2.1/2") INCL CONEXOES</v>
          </cell>
          <cell r="C1234" t="str">
            <v>M</v>
          </cell>
        </row>
        <row r="1235">
          <cell r="A1235">
            <v>81307</v>
          </cell>
          <cell r="B1235" t="str">
            <v>TUBO DE PVC RIGIDO JUNTA SOLDAVEL DN 85MM (3") INCL CONEXOES</v>
          </cell>
          <cell r="C1235" t="str">
            <v>M</v>
          </cell>
        </row>
        <row r="1236">
          <cell r="A1236">
            <v>81308</v>
          </cell>
          <cell r="B1236" t="str">
            <v>TUBO DE PVC RIGIDO JUNTA SOLDAVEL DN 110MM (4") INCL CONEXOES</v>
          </cell>
          <cell r="C1236" t="str">
            <v>M</v>
          </cell>
        </row>
        <row r="1237">
          <cell r="A1237">
            <v>81311</v>
          </cell>
          <cell r="B1237" t="str">
            <v>TUBO ACO GALVANIZ NBR5580-CL MEDIA, DN20MM (3/4") - INCL CONEXOES</v>
          </cell>
          <cell r="C1237" t="str">
            <v>M</v>
          </cell>
        </row>
        <row r="1238">
          <cell r="A1238">
            <v>81312</v>
          </cell>
          <cell r="B1238" t="str">
            <v>TUBO ACO GALVANIZ NBR5580-CL MEDIA, DN25MM (1") - INCL CONEXOES</v>
          </cell>
          <cell r="C1238" t="str">
            <v>M</v>
          </cell>
        </row>
        <row r="1239">
          <cell r="A1239">
            <v>81313</v>
          </cell>
          <cell r="B1239" t="str">
            <v>TUBO ACO GALVANIZ NBR5580-CL MEDIA, DN32MM (1 1/4")-INCL CONEXOES</v>
          </cell>
          <cell r="C1239" t="str">
            <v>M</v>
          </cell>
        </row>
        <row r="1240">
          <cell r="A1240">
            <v>81314</v>
          </cell>
          <cell r="B1240" t="str">
            <v>TUBO ACO GALVANIZ NBR5580-CL MEDIA, DN40MM (1 1/2") - INCL CONEXOES</v>
          </cell>
          <cell r="C1240" t="str">
            <v>M</v>
          </cell>
        </row>
        <row r="1241">
          <cell r="A1241">
            <v>81315</v>
          </cell>
          <cell r="B1241" t="str">
            <v>TUBO ACO GALVANIZ NBR5580-CL MEDIA, DN50MM (2") - INCL CONEXOES</v>
          </cell>
          <cell r="C1241" t="str">
            <v>M</v>
          </cell>
        </row>
        <row r="1242">
          <cell r="A1242">
            <v>81316</v>
          </cell>
          <cell r="B1242" t="str">
            <v>TUBO ACO GALVANIZ NBR5580-CL MEDIA, DN65MM (2 1/2")-INCL CONEXOES</v>
          </cell>
          <cell r="C1242" t="str">
            <v>M</v>
          </cell>
        </row>
        <row r="1243">
          <cell r="A1243">
            <v>81317</v>
          </cell>
          <cell r="B1243" t="str">
            <v>TUBO ACO GALVANIZ NBR5580-CL MEDIA, DN80MM (3")-INCL CONEXOES</v>
          </cell>
          <cell r="C1243" t="str">
            <v>M</v>
          </cell>
        </row>
        <row r="1244">
          <cell r="A1244">
            <v>81318</v>
          </cell>
          <cell r="B1244" t="str">
            <v>TUBO ACO GALVANIZ NBR5580-CL MEDIA, DN100MM (4")-INCL CONEXOES</v>
          </cell>
          <cell r="C1244" t="str">
            <v>M</v>
          </cell>
        </row>
        <row r="1245">
          <cell r="A1245">
            <v>81399</v>
          </cell>
          <cell r="B1245" t="str">
            <v>SERVICOS EM RESERVATORIOS</v>
          </cell>
          <cell r="C1245" t="str">
            <v>MV</v>
          </cell>
        </row>
        <row r="1246">
          <cell r="A1246">
            <v>81400</v>
          </cell>
          <cell r="B1246" t="str">
            <v>RESERVATORIO: INSTALACOES - DEMAIS SERVICOS</v>
          </cell>
        </row>
        <row r="1247">
          <cell r="A1247">
            <v>81402</v>
          </cell>
          <cell r="B1247" t="str">
            <v>REGISTRO DE GAVETA BRUTO DN 20MM (3/4")</v>
          </cell>
          <cell r="C1247" t="str">
            <v>UN</v>
          </cell>
        </row>
        <row r="1248">
          <cell r="A1248">
            <v>81403</v>
          </cell>
          <cell r="B1248" t="str">
            <v>REGISTRO DE GAVETA BRUTO DN 25MM (1")</v>
          </cell>
          <cell r="C1248" t="str">
            <v>UN</v>
          </cell>
        </row>
        <row r="1249">
          <cell r="A1249">
            <v>81404</v>
          </cell>
          <cell r="B1249" t="str">
            <v>REGISTRO DE GAVETA BRUTO DN 32MM (1 1/4")</v>
          </cell>
          <cell r="C1249" t="str">
            <v>UN</v>
          </cell>
        </row>
        <row r="1250">
          <cell r="A1250">
            <v>81405</v>
          </cell>
          <cell r="B1250" t="str">
            <v>REGISTRO DE GAVETA BRUTO DN 40MM (1.1/2")</v>
          </cell>
          <cell r="C1250" t="str">
            <v>UN</v>
          </cell>
        </row>
        <row r="1251">
          <cell r="A1251">
            <v>81406</v>
          </cell>
          <cell r="B1251" t="str">
            <v>REGISTRO DE GAVETA BRUTO DN 50MM (2")</v>
          </cell>
          <cell r="C1251" t="str">
            <v>UN</v>
          </cell>
        </row>
        <row r="1252">
          <cell r="A1252">
            <v>81407</v>
          </cell>
          <cell r="B1252" t="str">
            <v>REGISTRO DE GAVETA BRUTO DN 65MM (2.1/2")</v>
          </cell>
          <cell r="C1252" t="str">
            <v>UN</v>
          </cell>
        </row>
        <row r="1253">
          <cell r="A1253">
            <v>81408</v>
          </cell>
          <cell r="B1253" t="str">
            <v>REGISTRO DE GAVETA BRUTO DN 80MM (3")</v>
          </cell>
          <cell r="C1253" t="str">
            <v>UN</v>
          </cell>
        </row>
        <row r="1254">
          <cell r="A1254">
            <v>81409</v>
          </cell>
          <cell r="B1254" t="str">
            <v>REGISTRO DE GAVETA BRUTO DN 100MM (4")</v>
          </cell>
          <cell r="C1254" t="str">
            <v>UN</v>
          </cell>
        </row>
        <row r="1255">
          <cell r="A1255">
            <v>81416</v>
          </cell>
          <cell r="B1255" t="str">
            <v>VALVULA DE RETENCAO HORIZONTAL DE BRONZE DE 1"</v>
          </cell>
          <cell r="C1255" t="str">
            <v>UN</v>
          </cell>
        </row>
        <row r="1256">
          <cell r="A1256">
            <v>81417</v>
          </cell>
          <cell r="B1256" t="str">
            <v>VALVULA DE RETENCAO HORIZONTAL DE BRONZE DE 1.1/4"</v>
          </cell>
          <cell r="C1256" t="str">
            <v>UN</v>
          </cell>
        </row>
        <row r="1257">
          <cell r="A1257">
            <v>81418</v>
          </cell>
          <cell r="B1257" t="str">
            <v>VALVULA DE RETENCAO HORIZONTAL DE BRONZE DE 1.1/2"</v>
          </cell>
          <cell r="C1257" t="str">
            <v>UN</v>
          </cell>
        </row>
        <row r="1258">
          <cell r="A1258">
            <v>81419</v>
          </cell>
          <cell r="B1258" t="str">
            <v>VALVULA DE RETENCAO HORIZONTAL DE BRONZE DE 2"</v>
          </cell>
          <cell r="C1258" t="str">
            <v>UN</v>
          </cell>
        </row>
        <row r="1259">
          <cell r="A1259">
            <v>81420</v>
          </cell>
          <cell r="B1259" t="str">
            <v>VALVULA DE RETENCAO HORIZONTAL DE BRONZE DE 2.1/2"</v>
          </cell>
          <cell r="C1259" t="str">
            <v>UN</v>
          </cell>
        </row>
        <row r="1260">
          <cell r="A1260">
            <v>81421</v>
          </cell>
          <cell r="B1260" t="str">
            <v>VALVULA DE RETENCAO HORIZONTAL DE BRONZE DE 3"</v>
          </cell>
          <cell r="C1260" t="str">
            <v>UN</v>
          </cell>
        </row>
        <row r="1261">
          <cell r="A1261">
            <v>81422</v>
          </cell>
          <cell r="B1261" t="str">
            <v>VALVULA DE RETENCAO HORIZONTAL DE BRONZE DE 4"</v>
          </cell>
          <cell r="C1261" t="str">
            <v>UN</v>
          </cell>
        </row>
        <row r="1262">
          <cell r="A1262">
            <v>81426</v>
          </cell>
          <cell r="B1262" t="str">
            <v>VALVULA DE RETENCAO VERTICAL DE BRONZE DE 1"</v>
          </cell>
          <cell r="C1262" t="str">
            <v>UN</v>
          </cell>
        </row>
        <row r="1263">
          <cell r="A1263">
            <v>81427</v>
          </cell>
          <cell r="B1263" t="str">
            <v>VALVULA DE RETENCAO VERTICAL DE BRONZE DE 1.1/4"</v>
          </cell>
          <cell r="C1263" t="str">
            <v>UN</v>
          </cell>
        </row>
        <row r="1264">
          <cell r="A1264">
            <v>81428</v>
          </cell>
          <cell r="B1264" t="str">
            <v>VALVULA DE RETENCAO VERTICAL DE BRONZE DE 1.1/2"</v>
          </cell>
          <cell r="C1264" t="str">
            <v>UN</v>
          </cell>
        </row>
        <row r="1265">
          <cell r="A1265">
            <v>81429</v>
          </cell>
          <cell r="B1265" t="str">
            <v>VALVULA DE RETENCAO VERTICAL DE BRONZE DE 2"</v>
          </cell>
          <cell r="C1265" t="str">
            <v>UN</v>
          </cell>
        </row>
        <row r="1266">
          <cell r="A1266">
            <v>81430</v>
          </cell>
          <cell r="B1266" t="str">
            <v>VALVULA DE RETENCAO VERTICAL DE BRONZE DE 2.1/2"</v>
          </cell>
          <cell r="C1266" t="str">
            <v>UN</v>
          </cell>
        </row>
        <row r="1267">
          <cell r="A1267">
            <v>81431</v>
          </cell>
          <cell r="B1267" t="str">
            <v>VALVULA DE RETENCAO VERTICAL DE BRONZE DE 3"</v>
          </cell>
          <cell r="C1267" t="str">
            <v>UN</v>
          </cell>
        </row>
        <row r="1268">
          <cell r="A1268">
            <v>81432</v>
          </cell>
          <cell r="B1268" t="str">
            <v>VALVULA DE RETENCAO VERTICAL DE BRONZE DE 4"</v>
          </cell>
          <cell r="C1268" t="str">
            <v>UN</v>
          </cell>
        </row>
        <row r="1269">
          <cell r="A1269">
            <v>81435</v>
          </cell>
          <cell r="B1269" t="str">
            <v>VALVULA DE RETENCAO DE PE COM CRIVO DE BRONZE DE 1"</v>
          </cell>
          <cell r="C1269" t="str">
            <v>UN</v>
          </cell>
        </row>
        <row r="1270">
          <cell r="A1270">
            <v>81436</v>
          </cell>
          <cell r="B1270" t="str">
            <v>VALVULA DE RETENCAO DE PE COM CRIVO DE BRONZE DE 1.1/4"</v>
          </cell>
          <cell r="C1270" t="str">
            <v>UN</v>
          </cell>
        </row>
        <row r="1271">
          <cell r="A1271">
            <v>81437</v>
          </cell>
          <cell r="B1271" t="str">
            <v>VALVULA DE RETENCAO DE PE COM CRIVO DE BRONZE DE 1.1/2"</v>
          </cell>
          <cell r="C1271" t="str">
            <v>UN</v>
          </cell>
        </row>
        <row r="1272">
          <cell r="A1272">
            <v>81438</v>
          </cell>
          <cell r="B1272" t="str">
            <v>VALVULA DE RETENCAO DE PE COM CRIVO DE BRONZE DE 2"</v>
          </cell>
          <cell r="C1272" t="str">
            <v>UN</v>
          </cell>
        </row>
        <row r="1273">
          <cell r="A1273">
            <v>81439</v>
          </cell>
          <cell r="B1273" t="str">
            <v>VALVULA DE RETENCAO DE PE COM CRIVO DE BRONZE DE 2.1/2"</v>
          </cell>
          <cell r="C1273" t="str">
            <v>UN</v>
          </cell>
        </row>
        <row r="1274">
          <cell r="A1274">
            <v>81440</v>
          </cell>
          <cell r="B1274" t="str">
            <v>VALVULA DE RETENCAO DE PE COM CRIVO DE BRONZE DE 3"</v>
          </cell>
          <cell r="C1274" t="str">
            <v>UN</v>
          </cell>
        </row>
        <row r="1275">
          <cell r="A1275">
            <v>81445</v>
          </cell>
          <cell r="B1275" t="str">
            <v>TORNEIRA DE BOIA EM LATAO (BOIA PLAST) DN 20MM (3/4")</v>
          </cell>
          <cell r="C1275" t="str">
            <v>UN</v>
          </cell>
        </row>
        <row r="1276">
          <cell r="A1276">
            <v>81446</v>
          </cell>
          <cell r="B1276" t="str">
            <v>TORNEIRA DE BOIA EM LATAO (BOIA PLAST) DN 25MM (1")</v>
          </cell>
          <cell r="C1276" t="str">
            <v>UN</v>
          </cell>
        </row>
        <row r="1277">
          <cell r="A1277">
            <v>81447</v>
          </cell>
          <cell r="B1277" t="str">
            <v>TORNEIRA DE BOIA EM LATAO (BOIA PLAST) DN 32MM (1 1/4")</v>
          </cell>
          <cell r="C1277" t="str">
            <v>UN</v>
          </cell>
        </row>
        <row r="1278">
          <cell r="A1278">
            <v>81448</v>
          </cell>
          <cell r="B1278" t="str">
            <v>TORNEIRA DE BOIA EM LATAO (BOIA PLAST) DN 40MM (1 1/2")</v>
          </cell>
          <cell r="C1278" t="str">
            <v>UN</v>
          </cell>
        </row>
        <row r="1279">
          <cell r="A1279">
            <v>81449</v>
          </cell>
          <cell r="B1279" t="str">
            <v>TORNEIRA DE BOIA EM LATAO (BOIA PLAST) DN50MM (2")</v>
          </cell>
          <cell r="C1279" t="str">
            <v>UN</v>
          </cell>
        </row>
        <row r="1280">
          <cell r="A1280">
            <v>81450</v>
          </cell>
          <cell r="B1280" t="str">
            <v>RA-01 RESERVATORIO METALICO ACOPLADO 23M3 H=13,00M</v>
          </cell>
          <cell r="C1280" t="str">
            <v>UN</v>
          </cell>
        </row>
        <row r="1281">
          <cell r="A1281">
            <v>81451</v>
          </cell>
          <cell r="B1281" t="str">
            <v>RA-02 RESERVATORIO METALICO ACOPLADO 30M3 H=13,00M</v>
          </cell>
          <cell r="C1281" t="str">
            <v>UN</v>
          </cell>
        </row>
        <row r="1282">
          <cell r="A1282">
            <v>81452</v>
          </cell>
          <cell r="B1282" t="str">
            <v>RA-03 RESERVATORIO METALICO ACOPLADO 40M3 H=13,00M</v>
          </cell>
          <cell r="C1282" t="str">
            <v>UN</v>
          </cell>
        </row>
        <row r="1283">
          <cell r="A1283">
            <v>81454</v>
          </cell>
          <cell r="B1283" t="str">
            <v>RA-04 RESERVATORIO METALICO ACOPLADO 23M3 H=10,00M</v>
          </cell>
          <cell r="C1283" t="str">
            <v>UN</v>
          </cell>
        </row>
        <row r="1284">
          <cell r="A1284">
            <v>81456</v>
          </cell>
          <cell r="B1284" t="str">
            <v>RA-05 RESERVATORIO METALICO ACOPLADO 28M3 H=10,00M</v>
          </cell>
          <cell r="C1284" t="str">
            <v>UN</v>
          </cell>
        </row>
        <row r="1285">
          <cell r="A1285">
            <v>81458</v>
          </cell>
          <cell r="B1285" t="str">
            <v>RA-06 RESERVATORIO METALICO ACOPLADO 35M3 H=10,00M</v>
          </cell>
          <cell r="C1285" t="str">
            <v>UN</v>
          </cell>
        </row>
        <row r="1286">
          <cell r="A1286">
            <v>81459</v>
          </cell>
          <cell r="B1286" t="str">
            <v>RA-07 RESERVATORIO METALICO ACOPLADO 23M3 H=7,00M</v>
          </cell>
          <cell r="C1286" t="str">
            <v>UN</v>
          </cell>
        </row>
        <row r="1287">
          <cell r="A1287">
            <v>81460</v>
          </cell>
          <cell r="B1287" t="str">
            <v>RA-08 RESERVATORIO METALICO ACOPLADO 28M3 H=7,00M</v>
          </cell>
          <cell r="C1287" t="str">
            <v>UN</v>
          </cell>
        </row>
        <row r="1288">
          <cell r="A1288">
            <v>81461</v>
          </cell>
          <cell r="B1288" t="str">
            <v>RA-09 RESERVATORIO METALICO ACOPLADO 40M3 H=7,00M</v>
          </cell>
          <cell r="C1288" t="str">
            <v>UN</v>
          </cell>
        </row>
        <row r="1289">
          <cell r="A1289">
            <v>81462</v>
          </cell>
          <cell r="B1289" t="str">
            <v>ANEIS PRE-MOLDADOS EM CONCRETO ARMADO P/ RESERVATORIO D'AGUA D=3,00M</v>
          </cell>
          <cell r="C1289" t="str">
            <v>M</v>
          </cell>
        </row>
        <row r="1290">
          <cell r="A1290">
            <v>81463</v>
          </cell>
          <cell r="B1290" t="str">
            <v>LAJE PRE-MOLDADA D=3,00M E=8CM P/ RESERVATORIO</v>
          </cell>
          <cell r="C1290" t="str">
            <v>UN</v>
          </cell>
        </row>
        <row r="1291">
          <cell r="A1291">
            <v>81464</v>
          </cell>
          <cell r="B1291" t="str">
            <v>LAJE PRE-MOLDADA D=3,00M E=15CM P/ RESERVATORIO</v>
          </cell>
          <cell r="C1291" t="str">
            <v>UN</v>
          </cell>
        </row>
        <row r="1292">
          <cell r="A1292">
            <v>81465</v>
          </cell>
          <cell r="B1292" t="str">
            <v>RA-10 RESERVATORIO METALICO INFERIOR 9M3</v>
          </cell>
          <cell r="C1292" t="str">
            <v>UN</v>
          </cell>
        </row>
        <row r="1293">
          <cell r="A1293">
            <v>81466</v>
          </cell>
          <cell r="B1293" t="str">
            <v>RA-11 RESERVATORIO METALICO INFERIOR 13M3</v>
          </cell>
          <cell r="C1293" t="str">
            <v>UN</v>
          </cell>
        </row>
        <row r="1294">
          <cell r="A1294">
            <v>81467</v>
          </cell>
          <cell r="B1294" t="str">
            <v>RA-12 RESERVATORIO METALICO INFERIOR 17M3</v>
          </cell>
          <cell r="C1294" t="str">
            <v>UN</v>
          </cell>
        </row>
        <row r="1295">
          <cell r="A1295">
            <v>81468</v>
          </cell>
          <cell r="B1295" t="str">
            <v>RA-13 RESERVATORIO METALICO SUPERIOR 10M3 H=5,00M</v>
          </cell>
          <cell r="C1295" t="str">
            <v>UN</v>
          </cell>
        </row>
        <row r="1296">
          <cell r="A1296">
            <v>81469</v>
          </cell>
          <cell r="B1296" t="str">
            <v>RA-14 RESERVATORIO METALICO SUPERIOR 15M3 H=5,00M</v>
          </cell>
          <cell r="C1296" t="str">
            <v>UN</v>
          </cell>
        </row>
        <row r="1297">
          <cell r="A1297">
            <v>81470</v>
          </cell>
          <cell r="B1297" t="str">
            <v>RA-15 RESERVATORIO METALICO SUPERIOR 20M3 H=5,00M</v>
          </cell>
          <cell r="C1297" t="str">
            <v>UN</v>
          </cell>
        </row>
        <row r="1298">
          <cell r="A1298">
            <v>81471</v>
          </cell>
          <cell r="B1298" t="str">
            <v>CONJ MOTOR-BOMBA (CENTRIFUGA) 1/2 HP (3400 L/H-20 MCA)</v>
          </cell>
          <cell r="C1298" t="str">
            <v>UN</v>
          </cell>
        </row>
        <row r="1299">
          <cell r="A1299">
            <v>81472</v>
          </cell>
          <cell r="B1299" t="str">
            <v>CONJ MOTOR-BOMBA(CENTRIFUGA)3/4 HP(7400 L/H-20 MCA)</v>
          </cell>
          <cell r="C1299" t="str">
            <v>UN</v>
          </cell>
        </row>
        <row r="1300">
          <cell r="A1300">
            <v>81473</v>
          </cell>
          <cell r="B1300" t="str">
            <v>CONJ MOTOR-BOMBA(CENTRIFUGA)1,5 HP(10000 L/H-20 MCA)</v>
          </cell>
          <cell r="C1300" t="str">
            <v>UN</v>
          </cell>
        </row>
        <row r="1301">
          <cell r="A1301">
            <v>81474</v>
          </cell>
          <cell r="B1301" t="str">
            <v>CONJ MOTOR-BOMBA (CENTRIFUGA) 2 HP (13900 L/H-20 MCA)</v>
          </cell>
          <cell r="C1301" t="str">
            <v>UN</v>
          </cell>
        </row>
        <row r="1302">
          <cell r="A1302">
            <v>81475</v>
          </cell>
          <cell r="B1302" t="str">
            <v>CONJ MOTOR-BOMBA(CENTRIFUGA)3 HP(25000 L/H-20 MCA)</v>
          </cell>
          <cell r="C1302" t="str">
            <v>UN</v>
          </cell>
        </row>
        <row r="1303">
          <cell r="A1303">
            <v>81478</v>
          </cell>
          <cell r="B1303" t="str">
            <v>CONJ MOTOR-BOMBA (CENTRIFUGA) 1 HP 8500 L/H-20 MCA</v>
          </cell>
          <cell r="C1303" t="str">
            <v>UN</v>
          </cell>
        </row>
        <row r="1304">
          <cell r="A1304">
            <v>81485</v>
          </cell>
          <cell r="B1304" t="str">
            <v>ANEIS PRE-MOLDADOS EM CONCRETO ARMADO P/ RESERVATORIO D'AGUA D=2,50M</v>
          </cell>
          <cell r="C1304" t="str">
            <v>M</v>
          </cell>
        </row>
        <row r="1305">
          <cell r="A1305">
            <v>81486</v>
          </cell>
          <cell r="B1305" t="str">
            <v>LAJE PRE-MOLDADA D=2,50M E=8CM P/ RESERVATORIO</v>
          </cell>
          <cell r="C1305" t="str">
            <v>UN</v>
          </cell>
        </row>
        <row r="1306">
          <cell r="A1306">
            <v>81487</v>
          </cell>
          <cell r="B1306" t="str">
            <v>LAJE PRE-MOLDADA D=2,50M E=15CM P/ RESERVATORIO</v>
          </cell>
          <cell r="C1306" t="str">
            <v>UN</v>
          </cell>
        </row>
        <row r="1307">
          <cell r="A1307">
            <v>81488</v>
          </cell>
          <cell r="B1307" t="str">
            <v>ANEIS PRE-MOLDADOS EM CONCRETO ARMADO P/ RESERVATORIO D'AGUA D=2,12M</v>
          </cell>
          <cell r="C1307" t="str">
            <v>M</v>
          </cell>
        </row>
        <row r="1308">
          <cell r="A1308">
            <v>81489</v>
          </cell>
          <cell r="B1308" t="str">
            <v>LAJE PRE-MOLDADA D=2,12M E=8CM P/ RESERVATORIO</v>
          </cell>
          <cell r="C1308" t="str">
            <v>UN</v>
          </cell>
        </row>
        <row r="1309">
          <cell r="A1309">
            <v>81490</v>
          </cell>
          <cell r="B1309" t="str">
            <v>LAJE PRE-MOLDADA D=2,12M E=15CM P/ RESERVATORIO</v>
          </cell>
          <cell r="C1309" t="str">
            <v>UN</v>
          </cell>
        </row>
        <row r="1310">
          <cell r="A1310">
            <v>81491</v>
          </cell>
          <cell r="B1310" t="str">
            <v>ANEIS PRE-MOLDADOS EM CONCRETO ARMADO P/ RESERVATORIO D'AGUA D=1,80M</v>
          </cell>
          <cell r="C1310" t="str">
            <v>M</v>
          </cell>
        </row>
        <row r="1311">
          <cell r="A1311">
            <v>81492</v>
          </cell>
          <cell r="B1311" t="str">
            <v>LAJE PRE-MOLDADA D=1,80M E=6CM P/ RESERVATORIO</v>
          </cell>
          <cell r="C1311" t="str">
            <v>UN</v>
          </cell>
        </row>
        <row r="1312">
          <cell r="A1312">
            <v>81493</v>
          </cell>
          <cell r="B1312" t="str">
            <v>LAJE PRE-MOLDADA D=1,80M E=12CM P/ RESERVATORIO</v>
          </cell>
          <cell r="C1312" t="str">
            <v>UN</v>
          </cell>
        </row>
        <row r="1313">
          <cell r="A1313">
            <v>81494</v>
          </cell>
          <cell r="B1313" t="str">
            <v>CAIXA D`AGUA RETANGULAR - TECNOLOGIA CRFS C/ TAMPA 500L</v>
          </cell>
          <cell r="C1313" t="str">
            <v>UN</v>
          </cell>
        </row>
        <row r="1314">
          <cell r="A1314">
            <v>81495</v>
          </cell>
          <cell r="B1314" t="str">
            <v>CAIXA D`AGUA RETANGULAR - TECNOLOGIA CRFS C/ TAMPA 1000L</v>
          </cell>
          <cell r="C1314" t="str">
            <v>UN</v>
          </cell>
        </row>
        <row r="1315">
          <cell r="A1315">
            <v>81496</v>
          </cell>
          <cell r="B1315" t="str">
            <v>CAIXA D`AGUA CONICA 500L TECNOLOGIA CRFS C/ TAMPA</v>
          </cell>
          <cell r="C1315" t="str">
            <v>UN</v>
          </cell>
        </row>
        <row r="1316">
          <cell r="A1316">
            <v>81497</v>
          </cell>
          <cell r="B1316" t="str">
            <v>CAIXA D`AGUA CONICA 1000L TECNOLOGIA CRFS C/ TAMPA</v>
          </cell>
          <cell r="C1316" t="str">
            <v>UN</v>
          </cell>
        </row>
        <row r="1317">
          <cell r="A1317">
            <v>81499</v>
          </cell>
          <cell r="B1317" t="str">
            <v>SERVICOS RESERVATORIOS</v>
          </cell>
          <cell r="C1317" t="str">
            <v>MV</v>
          </cell>
        </row>
        <row r="1318">
          <cell r="A1318">
            <v>81500</v>
          </cell>
          <cell r="B1318" t="str">
            <v>BEBEDOUROS,LAVATORIOS E MICTORIOS PADRONIZADOS</v>
          </cell>
        </row>
        <row r="1319">
          <cell r="A1319">
            <v>81513</v>
          </cell>
          <cell r="B1319" t="str">
            <v>LT-04 LAVATORIO /BEBEDOURO COLETIVO</v>
          </cell>
          <cell r="C1319" t="str">
            <v>M</v>
          </cell>
        </row>
        <row r="1320">
          <cell r="A1320">
            <v>81514</v>
          </cell>
          <cell r="B1320" t="str">
            <v>LT-05 LAVATORIO COLETIVO C/ TAMPO DE CONCRETO L=50CM</v>
          </cell>
          <cell r="C1320" t="str">
            <v>M</v>
          </cell>
        </row>
        <row r="1321">
          <cell r="A1321">
            <v>81515</v>
          </cell>
          <cell r="B1321" t="str">
            <v>LT-06 LAVATORIO COLETIVO C/ TAMPO DE GRANITO L=50CM</v>
          </cell>
          <cell r="C1321" t="str">
            <v>M</v>
          </cell>
        </row>
        <row r="1322">
          <cell r="A1322">
            <v>81516</v>
          </cell>
          <cell r="B1322" t="str">
            <v>BB-01 BEBEDOURO COLETIVO</v>
          </cell>
          <cell r="C1322" t="str">
            <v>M</v>
          </cell>
        </row>
        <row r="1323">
          <cell r="A1323">
            <v>81523</v>
          </cell>
          <cell r="B1323" t="str">
            <v>MT-04 MICTORIO COLETIVO</v>
          </cell>
          <cell r="C1323" t="str">
            <v>M</v>
          </cell>
        </row>
        <row r="1324">
          <cell r="A1324">
            <v>81599</v>
          </cell>
          <cell r="B1324" t="str">
            <v>SERVICOS EM BEBEDOUROS,LAVATORIOS E MICTORIOS PADRONIZADOS</v>
          </cell>
          <cell r="C1324" t="str">
            <v>MV</v>
          </cell>
        </row>
        <row r="1325">
          <cell r="A1325">
            <v>81600</v>
          </cell>
          <cell r="B1325" t="str">
            <v>LOUCAS</v>
          </cell>
        </row>
        <row r="1326">
          <cell r="A1326">
            <v>81601</v>
          </cell>
          <cell r="B1326" t="str">
            <v>BACIA SIFONADA DE LOUCA BRANCA (VDR 6L) C/ ASSENTO</v>
          </cell>
          <cell r="C1326" t="str">
            <v>UN</v>
          </cell>
        </row>
        <row r="1327">
          <cell r="A1327">
            <v>81604</v>
          </cell>
          <cell r="B1327" t="str">
            <v>BACIA SIFONADA COM CAIXA DE DESCARGA ACOPLADA BRANCA</v>
          </cell>
          <cell r="C1327" t="str">
            <v>UN</v>
          </cell>
        </row>
        <row r="1328">
          <cell r="A1328">
            <v>81610</v>
          </cell>
          <cell r="B1328" t="str">
            <v>LAVATORIO DE LOUCA BRANCA SEM COLUNA C/ TORNEIRA DE FECHAM AUTOMATICO</v>
          </cell>
          <cell r="C1328" t="str">
            <v>UN</v>
          </cell>
        </row>
        <row r="1329">
          <cell r="A1329">
            <v>81625</v>
          </cell>
          <cell r="B1329" t="str">
            <v>MICTORIO DE LOUCA SIFONADO/AUTO ASPIRANTE BRANCO</v>
          </cell>
          <cell r="C1329" t="str">
            <v>UN</v>
          </cell>
        </row>
        <row r="1330">
          <cell r="A1330">
            <v>81645</v>
          </cell>
          <cell r="B1330" t="str">
            <v>TANQUE DE LOUCA BRANCA,PEQUENO C/COLUNA</v>
          </cell>
          <cell r="C1330" t="str">
            <v>UN</v>
          </cell>
        </row>
        <row r="1331">
          <cell r="A1331">
            <v>81646</v>
          </cell>
          <cell r="B1331" t="str">
            <v>TANQUE DE LOUCA BRANCA,GRANDE C/COLUNA</v>
          </cell>
          <cell r="C1331" t="str">
            <v>UN</v>
          </cell>
        </row>
        <row r="1332">
          <cell r="A1332">
            <v>81650</v>
          </cell>
          <cell r="B1332" t="str">
            <v>SABONETEIRA DE LOUCA BRANCA DE 7,5X15 CM</v>
          </cell>
          <cell r="C1332" t="str">
            <v>UN</v>
          </cell>
        </row>
        <row r="1333">
          <cell r="A1333">
            <v>81651</v>
          </cell>
          <cell r="B1333" t="str">
            <v>SABONETEIRA DE LOUCA BRANCA DE 15X15 CM</v>
          </cell>
          <cell r="C1333" t="str">
            <v>UN</v>
          </cell>
        </row>
        <row r="1334">
          <cell r="A1334">
            <v>81665</v>
          </cell>
          <cell r="B1334" t="str">
            <v>PAPELEIRA DE LOUCA BRANCA DE 15X15CM</v>
          </cell>
          <cell r="C1334" t="str">
            <v>UN</v>
          </cell>
        </row>
        <row r="1335">
          <cell r="A1335">
            <v>81670</v>
          </cell>
          <cell r="B1335" t="str">
            <v>CABIDE DE LOUCA BRANCA COM 2 GANCHOS</v>
          </cell>
          <cell r="C1335" t="str">
            <v>UN</v>
          </cell>
        </row>
        <row r="1336">
          <cell r="A1336">
            <v>81683</v>
          </cell>
          <cell r="B1336" t="str">
            <v>VA-01 VARAL/TOALHEIRO</v>
          </cell>
          <cell r="C1336" t="str">
            <v>UN</v>
          </cell>
        </row>
        <row r="1337">
          <cell r="A1337">
            <v>81689</v>
          </cell>
          <cell r="B1337" t="str">
            <v>BR-01 BACIA P/ SANITARIO ACESSIVEL</v>
          </cell>
          <cell r="C1337" t="str">
            <v>CJ</v>
          </cell>
        </row>
        <row r="1338">
          <cell r="A1338">
            <v>81690</v>
          </cell>
          <cell r="B1338" t="str">
            <v>BR-02 LAVATORIO  PARA SANITARIO ACESSIVEL</v>
          </cell>
          <cell r="C1338" t="str">
            <v>CJ</v>
          </cell>
        </row>
        <row r="1339">
          <cell r="A1339">
            <v>81691</v>
          </cell>
          <cell r="B1339" t="str">
            <v>BR-03 BOX PARA SANITARIO ACESSIVEL</v>
          </cell>
          <cell r="C1339" t="str">
            <v>CJ</v>
          </cell>
        </row>
        <row r="1340">
          <cell r="A1340">
            <v>81699</v>
          </cell>
          <cell r="B1340" t="str">
            <v>SERVICOS EM LOUCAS</v>
          </cell>
          <cell r="C1340" t="str">
            <v>MV</v>
          </cell>
        </row>
        <row r="1341">
          <cell r="A1341">
            <v>81700</v>
          </cell>
          <cell r="B1341" t="str">
            <v>APARELHOS E METAIS</v>
          </cell>
        </row>
        <row r="1342">
          <cell r="A1342">
            <v>81713</v>
          </cell>
          <cell r="B1342" t="str">
            <v>MICTORIO COLETIVO DE ACO INOXIDAVEL</v>
          </cell>
          <cell r="C1342" t="str">
            <v>M</v>
          </cell>
        </row>
        <row r="1343">
          <cell r="A1343">
            <v>81730</v>
          </cell>
          <cell r="B1343" t="str">
            <v>TAMPO PARA PIA MARMORE NACIONAL ESPESSURA DE 3 CM</v>
          </cell>
          <cell r="C1343" t="str">
            <v>M2</v>
          </cell>
        </row>
        <row r="1344">
          <cell r="A1344">
            <v>81737</v>
          </cell>
          <cell r="B1344" t="str">
            <v>CHUVEIRO ANTIVANDALISMO</v>
          </cell>
          <cell r="C1344" t="str">
            <v>UN</v>
          </cell>
        </row>
        <row r="1345">
          <cell r="A1345">
            <v>81738</v>
          </cell>
          <cell r="B1345" t="str">
            <v>CHUVEIRO SIMPLES C/ARTICULACAO, LATAO CROMADO DN 15MM (1/2")</v>
          </cell>
          <cell r="C1345" t="str">
            <v>UN</v>
          </cell>
        </row>
        <row r="1346">
          <cell r="A1346">
            <v>81740</v>
          </cell>
          <cell r="B1346" t="str">
            <v>CHUVEIRO ELETRICO DE 220V/5400W</v>
          </cell>
          <cell r="C1346" t="str">
            <v>UN</v>
          </cell>
        </row>
        <row r="1347">
          <cell r="A1347">
            <v>81741</v>
          </cell>
          <cell r="B1347" t="str">
            <v>CHUVEIRO ELETRICO COM RESISTENCIA BLINDADA</v>
          </cell>
          <cell r="C1347" t="str">
            <v>UN</v>
          </cell>
        </row>
        <row r="1348">
          <cell r="A1348">
            <v>81743</v>
          </cell>
          <cell r="B1348" t="str">
            <v>AQUECEDOR ELETRICO DE PASSAGEM COM RESISTENCIA BLINDADA</v>
          </cell>
          <cell r="C1348" t="str">
            <v>UN</v>
          </cell>
        </row>
        <row r="1349">
          <cell r="A1349">
            <v>81746</v>
          </cell>
          <cell r="B1349" t="str">
            <v>CAIXA DE DESCARGA CAPACIDADE 18 L DE PLASTICO DE SOBREPOR</v>
          </cell>
          <cell r="C1349" t="str">
            <v>UN</v>
          </cell>
        </row>
        <row r="1350">
          <cell r="A1350">
            <v>81750</v>
          </cell>
          <cell r="B1350" t="str">
            <v>BEBEDOURO ELETRICO COM CAPACIDADE DE 40 L</v>
          </cell>
          <cell r="C1350" t="str">
            <v>UN</v>
          </cell>
        </row>
        <row r="1351">
          <cell r="A1351">
            <v>81751</v>
          </cell>
          <cell r="B1351" t="str">
            <v>BEBEDOURO ELETRICO COM CAPACIDADE DE 80 L</v>
          </cell>
          <cell r="C1351" t="str">
            <v>UN</v>
          </cell>
        </row>
        <row r="1352">
          <cell r="A1352">
            <v>81752</v>
          </cell>
          <cell r="B1352" t="str">
            <v>EX-01 EXAUSTOR AXIAL DN 40CM</v>
          </cell>
          <cell r="C1352" t="str">
            <v>UN</v>
          </cell>
        </row>
        <row r="1353">
          <cell r="A1353">
            <v>81755</v>
          </cell>
          <cell r="B1353" t="str">
            <v>FILTRO PRESSAO CUNO(AQUALAR)C/ELEM FILTR CARVAO ATIVADO E CEL 180/L/H</v>
          </cell>
          <cell r="C1353" t="str">
            <v>UN</v>
          </cell>
        </row>
        <row r="1354">
          <cell r="A1354">
            <v>81756</v>
          </cell>
          <cell r="B1354" t="str">
            <v>FILTRO PRESSAO CUNO (AQUALAR)C/ELEM FILTRANTE CARVAO E CEL 360/L/H</v>
          </cell>
          <cell r="C1354" t="str">
            <v>UN</v>
          </cell>
        </row>
        <row r="1355">
          <cell r="A1355">
            <v>81758</v>
          </cell>
          <cell r="B1355" t="str">
            <v>FT-02 FILTRO PARA AGUA POTAVEL</v>
          </cell>
          <cell r="C1355" t="str">
            <v>UN</v>
          </cell>
        </row>
        <row r="1356">
          <cell r="A1356">
            <v>81760</v>
          </cell>
          <cell r="B1356" t="str">
            <v>TALHA DE BARRO CERAMICO COM CAPACIDADE DE 10 L</v>
          </cell>
          <cell r="C1356" t="str">
            <v>UN</v>
          </cell>
        </row>
        <row r="1357">
          <cell r="A1357">
            <v>81761</v>
          </cell>
          <cell r="B1357" t="str">
            <v>TALHA DE BARRO CERAMICO COM CAPACIDADE DE 14 L</v>
          </cell>
          <cell r="C1357" t="str">
            <v>UN</v>
          </cell>
        </row>
        <row r="1358">
          <cell r="A1358">
            <v>81765</v>
          </cell>
          <cell r="B1358" t="str">
            <v>SUPORTE PARA TALHA EM MARMORE DE CANTO</v>
          </cell>
          <cell r="C1358" t="str">
            <v>UN</v>
          </cell>
        </row>
        <row r="1359">
          <cell r="A1359">
            <v>81766</v>
          </cell>
          <cell r="B1359" t="str">
            <v>SUPORTE PARA TALHA EM MARMORE DE CENTRO</v>
          </cell>
          <cell r="C1359" t="str">
            <v>UN</v>
          </cell>
        </row>
        <row r="1360">
          <cell r="A1360">
            <v>81775</v>
          </cell>
          <cell r="B1360" t="str">
            <v>TANQUE SIMPLES DE CONCRETO PRE-MOLDADO 600X600MM/APOIO EM ALVENARIA</v>
          </cell>
          <cell r="C1360" t="str">
            <v>UN</v>
          </cell>
        </row>
        <row r="1361">
          <cell r="A1361">
            <v>81776</v>
          </cell>
          <cell r="B1361" t="str">
            <v>TANQUE SIMPLES DE CONCRETO PRE-MOLDADO 600X600MM</v>
          </cell>
          <cell r="C1361" t="str">
            <v>UN</v>
          </cell>
        </row>
        <row r="1362">
          <cell r="A1362">
            <v>81777</v>
          </cell>
          <cell r="B1362" t="str">
            <v>RESTRITOR DE VAZAO 12L/MIN PARA CHUVEIRO SIMPLES</v>
          </cell>
          <cell r="C1362" t="str">
            <v>UN</v>
          </cell>
        </row>
        <row r="1363">
          <cell r="A1363">
            <v>81778</v>
          </cell>
          <cell r="B1363" t="str">
            <v>RESTRITOR DE VAZAO 6L/MIN PARA TORNEIRAS E MISTURADORES</v>
          </cell>
          <cell r="C1363" t="str">
            <v>UN</v>
          </cell>
        </row>
        <row r="1364">
          <cell r="A1364">
            <v>81780</v>
          </cell>
          <cell r="B1364" t="str">
            <v>TORNEIRA DE LAVAGEM COM CANOPLA DE 1/2"</v>
          </cell>
          <cell r="C1364" t="str">
            <v>UN</v>
          </cell>
        </row>
        <row r="1365">
          <cell r="A1365">
            <v>81781</v>
          </cell>
          <cell r="B1365" t="str">
            <v>TJ-03 TORNEIRA DE JARDIM</v>
          </cell>
          <cell r="C1365" t="str">
            <v>UN</v>
          </cell>
        </row>
        <row r="1366">
          <cell r="A1366">
            <v>81784</v>
          </cell>
          <cell r="B1366" t="str">
            <v>TORNEIRA ELETRICA - ELETRODUTO DE POLIETILENO</v>
          </cell>
          <cell r="C1366" t="str">
            <v>UN</v>
          </cell>
        </row>
        <row r="1367">
          <cell r="A1367">
            <v>81785</v>
          </cell>
          <cell r="B1367" t="str">
            <v>TORNEIRA DE FECHAMENTO AUTOMATICO DE MESA</v>
          </cell>
          <cell r="C1367" t="str">
            <v>UN</v>
          </cell>
        </row>
        <row r="1368">
          <cell r="A1368">
            <v>81786</v>
          </cell>
          <cell r="B1368" t="str">
            <v>TORNEIRA DE FECHAMENTO AUTOMATICO DE PAREDE</v>
          </cell>
          <cell r="C1368" t="str">
            <v>UN</v>
          </cell>
        </row>
        <row r="1369">
          <cell r="A1369">
            <v>81787</v>
          </cell>
          <cell r="B1369" t="str">
            <v>TORNEIRA DE PAREDE ANTIVANDALISMO</v>
          </cell>
          <cell r="C1369" t="str">
            <v>UN</v>
          </cell>
        </row>
        <row r="1370">
          <cell r="A1370">
            <v>81788</v>
          </cell>
          <cell r="B1370" t="str">
            <v>TORNEIRA DE USO RESTRITO DE 1/2</v>
          </cell>
          <cell r="C1370" t="str">
            <v>UN</v>
          </cell>
        </row>
        <row r="1371">
          <cell r="A1371">
            <v>81789</v>
          </cell>
          <cell r="B1371" t="str">
            <v>TORNEIRA DE USO RESTRITO DE 3/4</v>
          </cell>
          <cell r="C1371" t="str">
            <v>UN</v>
          </cell>
        </row>
        <row r="1372">
          <cell r="A1372">
            <v>81799</v>
          </cell>
          <cell r="B1372" t="str">
            <v>SERVICOS EM APARELHOS E METAIS</v>
          </cell>
          <cell r="C1372" t="str">
            <v>MV</v>
          </cell>
        </row>
        <row r="1373">
          <cell r="A1373">
            <v>85000</v>
          </cell>
          <cell r="B1373" t="str">
            <v>DEMOLICOES</v>
          </cell>
        </row>
        <row r="1374">
          <cell r="A1374">
            <v>85001</v>
          </cell>
          <cell r="B1374" t="str">
            <v>DE TUBULACOES EM GERAL INCLUINDO CONEXOES, CAIXAS E RALOS</v>
          </cell>
          <cell r="C1374" t="str">
            <v>M</v>
          </cell>
        </row>
        <row r="1375">
          <cell r="A1375">
            <v>85020</v>
          </cell>
          <cell r="B1375" t="str">
            <v>DE CALHAS E RUFOS EM CHAPAS METALICAS</v>
          </cell>
          <cell r="C1375" t="str">
            <v>M</v>
          </cell>
        </row>
        <row r="1376">
          <cell r="A1376">
            <v>85021</v>
          </cell>
          <cell r="B1376" t="str">
            <v>DE CONDUTORES APARENTES</v>
          </cell>
          <cell r="C1376" t="str">
            <v>M</v>
          </cell>
        </row>
        <row r="1377">
          <cell r="A1377">
            <v>85099</v>
          </cell>
          <cell r="B1377" t="str">
            <v>DEMOLICOES</v>
          </cell>
          <cell r="C1377" t="str">
            <v>MV</v>
          </cell>
        </row>
        <row r="1378">
          <cell r="A1378">
            <v>86000</v>
          </cell>
          <cell r="B1378" t="str">
            <v>RETIRADAS</v>
          </cell>
        </row>
        <row r="1379">
          <cell r="A1379">
            <v>86005</v>
          </cell>
          <cell r="B1379" t="str">
            <v>DE REGISTROS E VALVULAS DE DESCARGA</v>
          </cell>
          <cell r="C1379" t="str">
            <v>UN</v>
          </cell>
        </row>
        <row r="1380">
          <cell r="A1380">
            <v>86006</v>
          </cell>
          <cell r="B1380" t="str">
            <v>DE VALVULAS DE RETENCAO</v>
          </cell>
          <cell r="C1380" t="str">
            <v>UN</v>
          </cell>
        </row>
        <row r="1381">
          <cell r="A1381">
            <v>86007</v>
          </cell>
          <cell r="B1381" t="str">
            <v>DE TORNEIRAS</v>
          </cell>
          <cell r="C1381" t="str">
            <v>UN</v>
          </cell>
        </row>
        <row r="1382">
          <cell r="A1382">
            <v>86010</v>
          </cell>
          <cell r="B1382" t="str">
            <v>DE SIFOES</v>
          </cell>
          <cell r="C1382" t="str">
            <v>UN</v>
          </cell>
        </row>
        <row r="1383">
          <cell r="A1383">
            <v>86011</v>
          </cell>
          <cell r="B1383" t="str">
            <v>DE APARELHOS SANITARIOS INCLUINDO ACESSORIOS</v>
          </cell>
          <cell r="C1383" t="str">
            <v>UN</v>
          </cell>
        </row>
        <row r="1384">
          <cell r="A1384">
            <v>86012</v>
          </cell>
          <cell r="B1384" t="str">
            <v>DE CAIXA DE DESCARGA DE SOBREPOR</v>
          </cell>
          <cell r="C1384" t="str">
            <v>UN</v>
          </cell>
        </row>
        <row r="1385">
          <cell r="A1385">
            <v>86013</v>
          </cell>
          <cell r="B1385" t="str">
            <v>DE RESERVATORIOS DE FIBRO CIMENTO ATE 1000 LITROS</v>
          </cell>
          <cell r="C1385" t="str">
            <v>UN</v>
          </cell>
        </row>
        <row r="1386">
          <cell r="A1386">
            <v>86014</v>
          </cell>
          <cell r="B1386" t="str">
            <v>DE CONJUNTO DE MOTOR-BOMBA</v>
          </cell>
          <cell r="C1386" t="str">
            <v>UN</v>
          </cell>
        </row>
        <row r="1387">
          <cell r="A1387">
            <v>86015</v>
          </cell>
          <cell r="B1387" t="str">
            <v>DE HIDRANTE DE PAREDE COMPLETO</v>
          </cell>
          <cell r="C1387" t="str">
            <v>UN</v>
          </cell>
        </row>
        <row r="1388">
          <cell r="A1388">
            <v>86099</v>
          </cell>
          <cell r="B1388" t="str">
            <v>RETIRADAS</v>
          </cell>
          <cell r="C1388" t="str">
            <v>MV</v>
          </cell>
        </row>
        <row r="1389">
          <cell r="A1389">
            <v>87000</v>
          </cell>
          <cell r="B1389" t="str">
            <v>RECOLOCACAO - INSTALACOES HIDRAULICAS</v>
          </cell>
        </row>
        <row r="1390">
          <cell r="A1390">
            <v>87005</v>
          </cell>
          <cell r="B1390" t="str">
            <v>DE REGISTRO E VALVULAS DE DESCARGA</v>
          </cell>
          <cell r="C1390" t="str">
            <v>UN</v>
          </cell>
        </row>
        <row r="1391">
          <cell r="A1391">
            <v>87006</v>
          </cell>
          <cell r="B1391" t="str">
            <v>DE VALVULA DE RETENCAO</v>
          </cell>
          <cell r="C1391" t="str">
            <v>UN</v>
          </cell>
        </row>
        <row r="1392">
          <cell r="A1392">
            <v>87007</v>
          </cell>
          <cell r="B1392" t="str">
            <v>DE TORNEIRAS</v>
          </cell>
          <cell r="C1392" t="str">
            <v>UN</v>
          </cell>
        </row>
        <row r="1393">
          <cell r="A1393">
            <v>87010</v>
          </cell>
          <cell r="B1393" t="str">
            <v>DE SIFOES</v>
          </cell>
          <cell r="C1393" t="str">
            <v>UN</v>
          </cell>
        </row>
        <row r="1394">
          <cell r="A1394">
            <v>87011</v>
          </cell>
          <cell r="B1394" t="str">
            <v>DE APARELHOS SANITARIOS INCLUINDO ACESSORIOS</v>
          </cell>
          <cell r="C1394" t="str">
            <v>UN</v>
          </cell>
        </row>
        <row r="1395">
          <cell r="A1395">
            <v>87012</v>
          </cell>
          <cell r="B1395" t="str">
            <v>DE CAIXAS DE DESCARGA DE SOBREPOR</v>
          </cell>
          <cell r="C1395" t="str">
            <v>UN</v>
          </cell>
        </row>
        <row r="1396">
          <cell r="A1396">
            <v>87013</v>
          </cell>
          <cell r="B1396" t="str">
            <v>DE RESERVATORIO DE FIBRO-CIMENTO ATE 1000 L</v>
          </cell>
          <cell r="C1396" t="str">
            <v>UN</v>
          </cell>
        </row>
        <row r="1397">
          <cell r="A1397">
            <v>87014</v>
          </cell>
          <cell r="B1397" t="str">
            <v>DE CONJUNTO MOTOR BOMBA</v>
          </cell>
          <cell r="C1397" t="str">
            <v>UN</v>
          </cell>
        </row>
        <row r="1398">
          <cell r="A1398">
            <v>87015</v>
          </cell>
          <cell r="B1398" t="str">
            <v>DE HIDRANTE DE PAREDE COMPLETO</v>
          </cell>
          <cell r="C1398" t="str">
            <v>UN</v>
          </cell>
        </row>
        <row r="1399">
          <cell r="A1399">
            <v>87099</v>
          </cell>
          <cell r="B1399" t="str">
            <v>RECOLOCACOES DE INSTALACOES HIDRAULICAS</v>
          </cell>
          <cell r="C1399" t="str">
            <v>MV</v>
          </cell>
        </row>
        <row r="1400">
          <cell r="A1400">
            <v>88000</v>
          </cell>
          <cell r="B1400" t="str">
            <v>CONSERVACAO - REDE DE GAS E AGUA FRIA</v>
          </cell>
        </row>
        <row r="1401">
          <cell r="A1401">
            <v>88010</v>
          </cell>
          <cell r="B1401" t="str">
            <v>CANOPLA PARA REGISTROS</v>
          </cell>
          <cell r="C1401" t="str">
            <v>UN</v>
          </cell>
        </row>
        <row r="1402">
          <cell r="A1402">
            <v>88011</v>
          </cell>
          <cell r="B1402" t="str">
            <v>CANOPLA PARA VALVULA DE DESCARGA</v>
          </cell>
          <cell r="C1402" t="str">
            <v>UN</v>
          </cell>
        </row>
        <row r="1403">
          <cell r="A1403">
            <v>88012</v>
          </cell>
          <cell r="B1403" t="str">
            <v>VOLANTE CROMADO PARA REGISTRO</v>
          </cell>
          <cell r="C1403" t="str">
            <v>UN</v>
          </cell>
        </row>
        <row r="1404">
          <cell r="A1404">
            <v>88015</v>
          </cell>
          <cell r="B1404" t="str">
            <v>BOTAO PARA VALVULA DE DESCARGA</v>
          </cell>
          <cell r="C1404" t="str">
            <v>UN</v>
          </cell>
        </row>
        <row r="1405">
          <cell r="A1405">
            <v>88018</v>
          </cell>
          <cell r="B1405" t="str">
            <v>ACABAMENTO ANTIVANDALISMO PARA VALVULA DE DESCARGA</v>
          </cell>
          <cell r="C1405" t="str">
            <v>UN</v>
          </cell>
        </row>
        <row r="1406">
          <cell r="A1406">
            <v>88019</v>
          </cell>
          <cell r="B1406" t="str">
            <v>REPARO PARA CAIXA DE DESCARGA ACOPLADA</v>
          </cell>
          <cell r="C1406" t="str">
            <v>CJ</v>
          </cell>
        </row>
        <row r="1407">
          <cell r="A1407">
            <v>88020</v>
          </cell>
          <cell r="B1407" t="str">
            <v>REPARO DE VALVULA DE DESCARGA</v>
          </cell>
          <cell r="C1407" t="str">
            <v>UN</v>
          </cell>
        </row>
        <row r="1408">
          <cell r="A1408">
            <v>88021</v>
          </cell>
          <cell r="B1408" t="str">
            <v>TUBO DE DESCARGA EM PVC DN=40MM</v>
          </cell>
          <cell r="C1408" t="str">
            <v>UN</v>
          </cell>
        </row>
        <row r="1409">
          <cell r="A1409">
            <v>88031</v>
          </cell>
          <cell r="B1409" t="str">
            <v>TORNEIRA DE PRESSAO CROMADA DE 1/2" EM PAREDE</v>
          </cell>
          <cell r="C1409" t="str">
            <v>UN</v>
          </cell>
        </row>
        <row r="1410">
          <cell r="A1410">
            <v>88032</v>
          </cell>
          <cell r="B1410" t="str">
            <v>TORNEIRA PARA LAVATORIO DE LOUCA BRANCA OU BANCADA</v>
          </cell>
          <cell r="C1410" t="str">
            <v>UN</v>
          </cell>
        </row>
        <row r="1411">
          <cell r="A1411">
            <v>88091</v>
          </cell>
          <cell r="B1411" t="str">
            <v>RECARGA DE EXTINTOR DE GAS CARBONICO DE 6 LITROS</v>
          </cell>
          <cell r="C1411" t="str">
            <v>UN</v>
          </cell>
        </row>
        <row r="1412">
          <cell r="A1412">
            <v>88092</v>
          </cell>
          <cell r="B1412" t="str">
            <v>RECARGA DE EXTINTOR DE ESPUMA DE 10 LITROS</v>
          </cell>
          <cell r="C1412" t="str">
            <v>UN</v>
          </cell>
        </row>
        <row r="1413">
          <cell r="A1413">
            <v>88093</v>
          </cell>
          <cell r="B1413" t="str">
            <v>RECARGA DE EXTINTOR DE PO QUIMICO DE 4 KG</v>
          </cell>
          <cell r="C1413" t="str">
            <v>UN</v>
          </cell>
        </row>
        <row r="1414">
          <cell r="A1414">
            <v>88095</v>
          </cell>
          <cell r="B1414" t="str">
            <v>EXTINTOR DE INCENDIO DE AGUA PRESSURIZADA 10L : RECARGA</v>
          </cell>
          <cell r="C1414" t="str">
            <v>UN</v>
          </cell>
        </row>
        <row r="1415">
          <cell r="A1415">
            <v>88099</v>
          </cell>
          <cell r="B1415" t="str">
            <v>OUTROS SERVICOS DE REDE DE GAS E AGUA FRIA</v>
          </cell>
          <cell r="C1415" t="str">
            <v>MV</v>
          </cell>
        </row>
        <row r="1416">
          <cell r="A1416">
            <v>88200</v>
          </cell>
          <cell r="B1416" t="str">
            <v>CONSERVACAO - REDE DE ESGOTO E AGUAS PLUVIAIS</v>
          </cell>
        </row>
        <row r="1417">
          <cell r="A1417">
            <v>88212</v>
          </cell>
          <cell r="B1417" t="str">
            <v>RALO SIFONADO F.FUNDIDO DN 150MM C/GRELHA PVC CROMADO</v>
          </cell>
          <cell r="C1417" t="str">
            <v>UN</v>
          </cell>
        </row>
        <row r="1418">
          <cell r="A1418">
            <v>88223</v>
          </cell>
          <cell r="B1418" t="str">
            <v>GRELHA METALICA CROMADA DIAM 15 CM</v>
          </cell>
          <cell r="C1418" t="str">
            <v>UN</v>
          </cell>
        </row>
        <row r="1419">
          <cell r="A1419">
            <v>88224</v>
          </cell>
          <cell r="B1419" t="str">
            <v>GRELHA METALICA CROMADA DIAM 10 CM</v>
          </cell>
          <cell r="C1419" t="str">
            <v>UN</v>
          </cell>
        </row>
        <row r="1420">
          <cell r="A1420">
            <v>88230</v>
          </cell>
          <cell r="B1420" t="str">
            <v>GRELHA DE FERRO FUNDIDO DE 20X20 CM</v>
          </cell>
          <cell r="C1420" t="str">
            <v>UN</v>
          </cell>
        </row>
        <row r="1421">
          <cell r="A1421">
            <v>88231</v>
          </cell>
          <cell r="B1421" t="str">
            <v>GRELHA DE FERRO FUNDIDO DE 15X15 CM</v>
          </cell>
          <cell r="C1421" t="str">
            <v>UN</v>
          </cell>
        </row>
        <row r="1422">
          <cell r="A1422">
            <v>88240</v>
          </cell>
          <cell r="B1422" t="str">
            <v>SIFAO METALICO TIPO COPO DN 2X2"</v>
          </cell>
          <cell r="C1422" t="str">
            <v>UN</v>
          </cell>
        </row>
        <row r="1423">
          <cell r="A1423">
            <v>88241</v>
          </cell>
          <cell r="B1423" t="str">
            <v>SIFAO METALICO TIPO COPO DN 1 1/2 X 1 1/2"</v>
          </cell>
          <cell r="C1423" t="str">
            <v>UN</v>
          </cell>
        </row>
        <row r="1424">
          <cell r="A1424">
            <v>88245</v>
          </cell>
          <cell r="B1424" t="str">
            <v>SIFAO PVC RIGIDO TIPO COPO DN 2X2"</v>
          </cell>
          <cell r="C1424" t="str">
            <v>UN</v>
          </cell>
        </row>
        <row r="1425">
          <cell r="A1425">
            <v>88246</v>
          </cell>
          <cell r="B1425" t="str">
            <v>SIFAO PVC RIGIDO TIPO COPO DN 1 1/2X1 1/2"</v>
          </cell>
          <cell r="C1425" t="str">
            <v>UN</v>
          </cell>
        </row>
        <row r="1426">
          <cell r="A1426">
            <v>88250</v>
          </cell>
          <cell r="B1426" t="str">
            <v>DESENTUPIMENTO DE RAMAIS DE ESGOTO</v>
          </cell>
          <cell r="C1426" t="str">
            <v>M</v>
          </cell>
        </row>
        <row r="1427">
          <cell r="A1427">
            <v>88255</v>
          </cell>
          <cell r="B1427" t="str">
            <v>LIMPEZA SIMPLES EM CALHAS METALICAS</v>
          </cell>
          <cell r="C1427" t="str">
            <v>M</v>
          </cell>
        </row>
        <row r="1428">
          <cell r="A1428">
            <v>88256</v>
          </cell>
          <cell r="B1428" t="str">
            <v>LIMPEZA SIMPLES EM LAJES/CALHAS DE CONCRETO</v>
          </cell>
          <cell r="C1428" t="str">
            <v>M2</v>
          </cell>
        </row>
        <row r="1429">
          <cell r="A1429">
            <v>88261</v>
          </cell>
          <cell r="B1429" t="str">
            <v>SOLDA E REBITAGEM EM CALHAS DE CHAPA GALVANIZADA</v>
          </cell>
          <cell r="C1429" t="str">
            <v>M</v>
          </cell>
        </row>
        <row r="1430">
          <cell r="A1430">
            <v>88262</v>
          </cell>
          <cell r="B1430" t="str">
            <v>SOLDA EM CHAPA GALVANIZADA</v>
          </cell>
          <cell r="C1430" t="str">
            <v>M</v>
          </cell>
        </row>
        <row r="1431">
          <cell r="A1431">
            <v>88299</v>
          </cell>
          <cell r="B1431" t="str">
            <v>OUTROS SERVICOS DE REDES DE ESGOTO E AGUAS PLUVIAIS</v>
          </cell>
          <cell r="C1431" t="str">
            <v>MV</v>
          </cell>
        </row>
        <row r="1432">
          <cell r="A1432">
            <v>88400</v>
          </cell>
          <cell r="B1432" t="str">
            <v>CONSERVACAO - APARELHOS E METAIS</v>
          </cell>
        </row>
        <row r="1433">
          <cell r="A1433">
            <v>88405</v>
          </cell>
          <cell r="B1433" t="str">
            <v>TAMPA DE PLASTICO PARA BACIA SANITARIA</v>
          </cell>
          <cell r="C1433" t="str">
            <v>UN</v>
          </cell>
        </row>
        <row r="1434">
          <cell r="A1434">
            <v>88412</v>
          </cell>
          <cell r="B1434" t="str">
            <v>BOLSA PLASTICA PARA BACIA SANITARIA</v>
          </cell>
          <cell r="C1434" t="str">
            <v>UN</v>
          </cell>
        </row>
        <row r="1435">
          <cell r="A1435">
            <v>88415</v>
          </cell>
          <cell r="B1435" t="str">
            <v>CAIXA DE DESCARGA DE SOBREPOR - PLASTICA</v>
          </cell>
          <cell r="C1435" t="str">
            <v>UN</v>
          </cell>
        </row>
        <row r="1436">
          <cell r="A1436">
            <v>88416</v>
          </cell>
          <cell r="B1436" t="str">
            <v>CAIXA DE DESCARGA DE EMBUTIR DE FIBRO - CIMENTO</v>
          </cell>
          <cell r="C1436" t="str">
            <v>UN</v>
          </cell>
        </row>
        <row r="1437">
          <cell r="A1437">
            <v>88418</v>
          </cell>
          <cell r="B1437" t="str">
            <v>BOIA E CORRENTE PARA CAIXA DE DESCARGA</v>
          </cell>
          <cell r="C1437" t="str">
            <v>UN</v>
          </cell>
        </row>
        <row r="1438">
          <cell r="A1438">
            <v>88420</v>
          </cell>
          <cell r="B1438" t="str">
            <v>SUPORTE DE FERRO FUNDIDO PARA LAVATORIO</v>
          </cell>
          <cell r="C1438" t="str">
            <v>UN</v>
          </cell>
        </row>
        <row r="1439">
          <cell r="A1439">
            <v>88423</v>
          </cell>
          <cell r="B1439" t="str">
            <v>RESERVATORIO RETANGULAR - FIBROC COM TAMPA 50 LITROS</v>
          </cell>
          <cell r="C1439" t="str">
            <v>UN</v>
          </cell>
        </row>
        <row r="1440">
          <cell r="A1440">
            <v>88424</v>
          </cell>
          <cell r="B1440" t="str">
            <v>RESERVATORIO RETANGULAR - FIBROC COM TAMPA 250 LITROS</v>
          </cell>
          <cell r="C1440" t="str">
            <v>UN</v>
          </cell>
        </row>
        <row r="1441">
          <cell r="A1441">
            <v>88427</v>
          </cell>
          <cell r="B1441" t="str">
            <v>TANQUE PRE-MOLDADO DE CONCRETO DE 60X50 CM</v>
          </cell>
          <cell r="C1441" t="str">
            <v>UN</v>
          </cell>
        </row>
        <row r="1442">
          <cell r="A1442">
            <v>88428</v>
          </cell>
          <cell r="B1442" t="str">
            <v>TANQUE PRE-MOLDADO DE CONCRETO DE 70X60 CM</v>
          </cell>
          <cell r="C1442" t="str">
            <v>UN</v>
          </cell>
        </row>
        <row r="1443">
          <cell r="A1443">
            <v>88429</v>
          </cell>
          <cell r="B1443" t="str">
            <v>TANQUE PRE-MOLDADO DE CONCRETO DE 80X70 CM</v>
          </cell>
          <cell r="C1443" t="str">
            <v>UN</v>
          </cell>
        </row>
        <row r="1444">
          <cell r="A1444">
            <v>88437</v>
          </cell>
          <cell r="B1444" t="str">
            <v>FILTRO DE PRESSAO CUNO (AQUALAR)C/ELEM FILTRANTE CARVAO E CEL 360/L/H</v>
          </cell>
          <cell r="C1444" t="str">
            <v>UN</v>
          </cell>
        </row>
        <row r="1445">
          <cell r="A1445">
            <v>88442</v>
          </cell>
          <cell r="B1445" t="str">
            <v>ELEMENTO FILTRANTE CUNO (AQUALAR)ELEM FILTRANTE CARVAO E CEL/180L/H</v>
          </cell>
          <cell r="C1445" t="str">
            <v>UN</v>
          </cell>
        </row>
        <row r="1446">
          <cell r="A1446">
            <v>88443</v>
          </cell>
          <cell r="B1446" t="str">
            <v>ELEMENTO FILTRANTE CUNO (AQUALAR) CARVAO E CELULOSE 360 L/H</v>
          </cell>
          <cell r="C1446" t="str">
            <v>UN</v>
          </cell>
        </row>
        <row r="1447">
          <cell r="A1447">
            <v>88447</v>
          </cell>
          <cell r="B1447" t="str">
            <v>TAMPO DE PIA EM MARMORE BRANCO NACIONAL DE 3 CM</v>
          </cell>
          <cell r="C1447" t="str">
            <v>M2</v>
          </cell>
        </row>
        <row r="1448">
          <cell r="A1448">
            <v>88448</v>
          </cell>
          <cell r="B1448" t="str">
            <v>TAMPO DE PIA EM GRANILITE</v>
          </cell>
          <cell r="C1448" t="str">
            <v>M2</v>
          </cell>
        </row>
        <row r="1449">
          <cell r="A1449">
            <v>88449</v>
          </cell>
          <cell r="B1449" t="str">
            <v>TAMPO ACO INOX (304) C/ CUBA SIMPLES - CH.22</v>
          </cell>
          <cell r="C1449" t="str">
            <v>M2</v>
          </cell>
        </row>
        <row r="1450">
          <cell r="A1450">
            <v>88450</v>
          </cell>
          <cell r="B1450" t="str">
            <v>TAMPO ACO INOX (304) C/ CUBA DUPLA - CH.22</v>
          </cell>
          <cell r="C1450" t="str">
            <v>M2</v>
          </cell>
        </row>
        <row r="1451">
          <cell r="A1451">
            <v>88454</v>
          </cell>
          <cell r="B1451" t="str">
            <v>CUBA SIMPLES ACO INOX(304) - CHAPA 22 560X330X140MM - SEM PERTENCES</v>
          </cell>
          <cell r="C1451" t="str">
            <v>UN</v>
          </cell>
        </row>
        <row r="1452">
          <cell r="A1452">
            <v>88455</v>
          </cell>
          <cell r="B1452" t="str">
            <v>CUBA SIMPLES ACO INOX(304) CHAP.22 - 400X340X140MM - SEM PERTENCES</v>
          </cell>
          <cell r="C1452" t="str">
            <v>UN</v>
          </cell>
        </row>
        <row r="1453">
          <cell r="A1453">
            <v>88458</v>
          </cell>
          <cell r="B1453" t="str">
            <v>CUBA DUPLA ACO INOX(304) CHAPA 22 835X340X140MM - SEM PERTENCES</v>
          </cell>
          <cell r="C1453" t="str">
            <v>UN</v>
          </cell>
        </row>
        <row r="1454">
          <cell r="A1454">
            <v>88460</v>
          </cell>
          <cell r="B1454" t="str">
            <v>TAMPO LISO EM ACO INOX (304) CHAPA 20</v>
          </cell>
          <cell r="C1454" t="str">
            <v>M2</v>
          </cell>
        </row>
        <row r="1455">
          <cell r="A1455">
            <v>88473</v>
          </cell>
          <cell r="B1455" t="str">
            <v>VALVULA AMERICANA</v>
          </cell>
          <cell r="C1455" t="str">
            <v>UN</v>
          </cell>
        </row>
        <row r="1456">
          <cell r="A1456">
            <v>88475</v>
          </cell>
          <cell r="B1456" t="str">
            <v>VALVULA DE METAL AMARELO  DE 2'</v>
          </cell>
          <cell r="C1456" t="str">
            <v>UN</v>
          </cell>
        </row>
        <row r="1457">
          <cell r="A1457">
            <v>88476</v>
          </cell>
          <cell r="B1457" t="str">
            <v>VALVULA DE METAL CROMADO DE 1 1/2"</v>
          </cell>
          <cell r="C1457" t="str">
            <v>UN</v>
          </cell>
        </row>
        <row r="1458">
          <cell r="A1458">
            <v>88483</v>
          </cell>
          <cell r="B1458" t="str">
            <v>ESPARGIDOR DE FERRO GALVANIZADO P/MICTORIO TIPO COCHO</v>
          </cell>
          <cell r="C1458" t="str">
            <v>M</v>
          </cell>
        </row>
        <row r="1459">
          <cell r="A1459">
            <v>88490</v>
          </cell>
          <cell r="B1459" t="str">
            <v>MANGUEIRA PARA HIDRANTE DIAM 1 1/2' L=15,00M</v>
          </cell>
          <cell r="C1459" t="str">
            <v>UN</v>
          </cell>
        </row>
        <row r="1460">
          <cell r="A1460">
            <v>88491</v>
          </cell>
          <cell r="B1460" t="str">
            <v>MANGUEIRA PARA HIDRANTE DIAM 1 1/2' L=30,00M</v>
          </cell>
          <cell r="C1460" t="str">
            <v>UN</v>
          </cell>
        </row>
        <row r="1461">
          <cell r="A1461">
            <v>88495</v>
          </cell>
          <cell r="B1461" t="str">
            <v>MT-01/02/03 MICTORIO COLETIVO (PARTE CIVIL)</v>
          </cell>
          <cell r="C1461" t="str">
            <v>M</v>
          </cell>
        </row>
        <row r="1462">
          <cell r="A1462">
            <v>88496</v>
          </cell>
          <cell r="B1462" t="str">
            <v>LT-01/02/03 LAVATORIO COLETIVO (PARTE CIVIL)</v>
          </cell>
          <cell r="C1462" t="str">
            <v>M</v>
          </cell>
        </row>
        <row r="1463">
          <cell r="A1463">
            <v>88499</v>
          </cell>
          <cell r="B1463" t="str">
            <v>OUTROS SERVICOS DE APARELHOS E METAIS</v>
          </cell>
          <cell r="C1463" t="str">
            <v>MV</v>
          </cell>
        </row>
        <row r="1464">
          <cell r="A1464">
            <v>88600</v>
          </cell>
          <cell r="B1464" t="str">
            <v>CONSERVACAO - TRATAMENTO DE DESPEJOS SANITARIOS</v>
          </cell>
        </row>
        <row r="1465">
          <cell r="A1465">
            <v>88601</v>
          </cell>
          <cell r="B1465" t="str">
            <v>CLORADOR TIPO OMS DE FLUXO CONTINUO DE DIAM 1.50X2.00M COMPLETA</v>
          </cell>
          <cell r="C1465" t="str">
            <v>UN</v>
          </cell>
        </row>
        <row r="1466">
          <cell r="A1466">
            <v>88610</v>
          </cell>
          <cell r="B1466" t="str">
            <v>CAIXA DE DIVISAO PARA FOSSAS DE DIAM = 1,00 M  H = 1,00 M</v>
          </cell>
          <cell r="C1466" t="str">
            <v>UN</v>
          </cell>
        </row>
        <row r="1467">
          <cell r="A1467">
            <v>88699</v>
          </cell>
          <cell r="B1467" t="str">
            <v>OUTROS SERVICOS DE TRATAMENTO DE DESPEJOS SANITARIOS</v>
          </cell>
          <cell r="C1467" t="str">
            <v>MV</v>
          </cell>
        </row>
        <row r="1468">
          <cell r="A1468">
            <v>90000</v>
          </cell>
          <cell r="B1468" t="str">
            <v>INSTALACOES ELETRICAS</v>
          </cell>
        </row>
        <row r="1469">
          <cell r="A1469">
            <v>90100</v>
          </cell>
          <cell r="B1469" t="str">
            <v>LIGACOES EM TENSAO PRIMARIA - POSTE/CABINE DE MEDICAO E TRANSFORMACAO</v>
          </cell>
        </row>
        <row r="1470">
          <cell r="A1470">
            <v>90130</v>
          </cell>
          <cell r="B1470" t="str">
            <v>POSTO DE TRANSFORMACAO EM POSTE C/TRAFO 112,5KVA PADRAO ELETROPAULO</v>
          </cell>
          <cell r="C1470" t="str">
            <v>UN</v>
          </cell>
        </row>
        <row r="1471">
          <cell r="A1471">
            <v>90131</v>
          </cell>
          <cell r="B1471" t="str">
            <v>POSTO DE TRANSFORMACAO EM POSTE C/TRAFO 150KVA PADRAO ELETROPAULO</v>
          </cell>
          <cell r="C1471" t="str">
            <v>UN</v>
          </cell>
        </row>
        <row r="1472">
          <cell r="A1472">
            <v>90132</v>
          </cell>
          <cell r="B1472" t="str">
            <v>POSTO DE TRANSFORMACAO EM POSTE C/TRAFO 225KVA PADRAO ELETROPAULO</v>
          </cell>
          <cell r="C1472" t="str">
            <v>UN</v>
          </cell>
        </row>
        <row r="1473">
          <cell r="A1473">
            <v>90136</v>
          </cell>
          <cell r="B1473" t="str">
            <v>POSTO DE TRANSFORMACAO EM POSTE C/TRAFO 75KVA PADRAO CESP/CPFL</v>
          </cell>
          <cell r="C1473" t="str">
            <v>UN</v>
          </cell>
        </row>
        <row r="1474">
          <cell r="A1474">
            <v>90137</v>
          </cell>
          <cell r="B1474" t="str">
            <v>POSTO DE TRANSFORMACAO EM POSTE C/TRAFO 112,5KVA PADRAO CESP-CPFL</v>
          </cell>
          <cell r="C1474" t="str">
            <v>UN</v>
          </cell>
        </row>
        <row r="1475">
          <cell r="A1475">
            <v>90138</v>
          </cell>
          <cell r="B1475" t="str">
            <v>POSTO DE TRANSFORMACAO EM POSTE C/TRAFO 150KVA PADRAO CESP/CPFL</v>
          </cell>
          <cell r="C1475" t="str">
            <v>UN</v>
          </cell>
        </row>
        <row r="1476">
          <cell r="A1476">
            <v>90139</v>
          </cell>
          <cell r="B1476" t="str">
            <v>POSTO DE TRANSFORMACAO EM POSTE C/TRAFO 225KVA PADRAO CESP/CPFL</v>
          </cell>
          <cell r="C1476" t="str">
            <v>UN</v>
          </cell>
        </row>
        <row r="1477">
          <cell r="A1477">
            <v>90199</v>
          </cell>
          <cell r="B1477" t="str">
            <v>SERVICOS DE LIGACOES EM TENSAO PRIMARIA</v>
          </cell>
          <cell r="C1477" t="str">
            <v>MV</v>
          </cell>
        </row>
        <row r="1478">
          <cell r="A1478">
            <v>90200</v>
          </cell>
          <cell r="B1478" t="str">
            <v>ENTRADA EM BAIXA TENSAO</v>
          </cell>
        </row>
        <row r="1479">
          <cell r="A1479">
            <v>90211</v>
          </cell>
          <cell r="B1479" t="str">
            <v>AT-01 ENTRADA AEREA PARA TELEFONE</v>
          </cell>
          <cell r="C1479" t="str">
            <v>UN</v>
          </cell>
        </row>
        <row r="1480">
          <cell r="A1480">
            <v>90242</v>
          </cell>
          <cell r="B1480" t="str">
            <v>DPS - DISPOSITIVO PROTECAO CONTRA SURTOS (TELEFONI</v>
          </cell>
          <cell r="C1480" t="str">
            <v>UN</v>
          </cell>
        </row>
        <row r="1481">
          <cell r="A1481">
            <v>90243</v>
          </cell>
          <cell r="B1481" t="str">
            <v>DPS - DISPOSITIVO PROTECAO CONTRA SURTOS (ENERGIA)</v>
          </cell>
          <cell r="C1481" t="str">
            <v>UN</v>
          </cell>
        </row>
        <row r="1482">
          <cell r="A1482">
            <v>90248</v>
          </cell>
          <cell r="B1482" t="str">
            <v>CONJ 3 CABOS P/ ENTRADA ENERGIA SECCAO 240MM2 C/ ELETRODUTOS</v>
          </cell>
          <cell r="C1482" t="str">
            <v>UN</v>
          </cell>
        </row>
        <row r="1483">
          <cell r="A1483">
            <v>90249</v>
          </cell>
          <cell r="B1483" t="str">
            <v>CONJ 4 CABOS P/ ENTRADA ENERGIA SECCAO 240MM2 C/ ELETRODUTOS</v>
          </cell>
          <cell r="C1483" t="str">
            <v>UN</v>
          </cell>
        </row>
        <row r="1484">
          <cell r="A1484">
            <v>90256</v>
          </cell>
          <cell r="B1484" t="str">
            <v>AE-22 ABRIGO ENTRADA DE ENERGIA 38/76KVA CPFL</v>
          </cell>
          <cell r="C1484" t="str">
            <v>UN</v>
          </cell>
        </row>
        <row r="1485">
          <cell r="A1485">
            <v>90259</v>
          </cell>
          <cell r="B1485" t="str">
            <v>AE-19 ABRIGO ENTRADA DE ENERGIA 22KVA AES/BANDEIRANTE/CPFL/ELEKTRO</v>
          </cell>
          <cell r="C1485" t="str">
            <v>UN</v>
          </cell>
        </row>
        <row r="1486">
          <cell r="A1486">
            <v>90260</v>
          </cell>
          <cell r="B1486" t="str">
            <v>AE-20 ABRIGO ENTRADA DE ENERGIA 38KVA AES/BANDEIRANTE/CPFL/ELEKTRO</v>
          </cell>
          <cell r="C1486" t="str">
            <v>UN</v>
          </cell>
        </row>
        <row r="1487">
          <cell r="A1487">
            <v>90261</v>
          </cell>
          <cell r="B1487" t="str">
            <v>AE-21 ABRIGO ENTRADA DE ENERGIA 38 A 76 KVA AES/BANDEIRANTE/ELEKTRO</v>
          </cell>
          <cell r="C1487" t="str">
            <v>UN</v>
          </cell>
        </row>
        <row r="1488">
          <cell r="A1488">
            <v>90262</v>
          </cell>
          <cell r="B1488" t="str">
            <v>CONJ 3 CABOS P/ ENTRADA ENERGIA SECCAO 10MM2 C/ ELETRODUTOS</v>
          </cell>
          <cell r="C1488" t="str">
            <v>UN</v>
          </cell>
        </row>
        <row r="1489">
          <cell r="A1489">
            <v>90263</v>
          </cell>
          <cell r="B1489" t="str">
            <v>CONJ 3 CABOS P/ ENTRADA ENERGIA SECCAO 16MM2 C/ ELETRODUTOS</v>
          </cell>
          <cell r="C1489" t="str">
            <v>UN</v>
          </cell>
        </row>
        <row r="1490">
          <cell r="A1490">
            <v>90264</v>
          </cell>
          <cell r="B1490" t="str">
            <v>CONJ 3 CABOS P/ ENTRADA ENERGIA SECCAO 25MM2 C/ ELETRODUTOS</v>
          </cell>
          <cell r="C1490" t="str">
            <v>UN</v>
          </cell>
        </row>
        <row r="1491">
          <cell r="A1491">
            <v>90265</v>
          </cell>
          <cell r="B1491" t="str">
            <v>CONJ 3 CABOS P/ ENTRADA ENERGIA SECCAO 35MM2 C/ ELETRODUTOS</v>
          </cell>
          <cell r="C1491" t="str">
            <v>UN</v>
          </cell>
        </row>
        <row r="1492">
          <cell r="A1492">
            <v>90266</v>
          </cell>
          <cell r="B1492" t="str">
            <v>CONJ 3 CABOS P/ ENTRADA ENERGIA SECCAO 50MM2 C/ ELETRODUTOS</v>
          </cell>
          <cell r="C1492" t="str">
            <v>UN</v>
          </cell>
        </row>
        <row r="1493">
          <cell r="A1493">
            <v>90267</v>
          </cell>
          <cell r="B1493" t="str">
            <v>CONJ 3 CABOS P/ ENTRADA ENERGIA SECCAO 70MM2 C/ ELETRODUTOS</v>
          </cell>
          <cell r="C1493" t="str">
            <v>UN</v>
          </cell>
        </row>
        <row r="1494">
          <cell r="A1494">
            <v>90268</v>
          </cell>
          <cell r="B1494" t="str">
            <v>CONJ 3 CABOS P/ ENTRADA ENERGIA SECCAO 95MM2 C/ ELETRODUTOS</v>
          </cell>
          <cell r="C1494" t="str">
            <v>UN</v>
          </cell>
        </row>
        <row r="1495">
          <cell r="A1495">
            <v>90269</v>
          </cell>
          <cell r="B1495" t="str">
            <v>CONJ 3 CABOS P/ ENTRADA ENERGIA SECCAO 120MM2 C/ ELETRODUTOS</v>
          </cell>
          <cell r="C1495" t="str">
            <v>UN</v>
          </cell>
        </row>
        <row r="1496">
          <cell r="A1496">
            <v>90270</v>
          </cell>
          <cell r="B1496" t="str">
            <v>CONJ 3 CABOS P/ ENTRADA ENERGIA SECCAO 150MM2 C/ ELETRODUTOS</v>
          </cell>
          <cell r="C1496" t="str">
            <v>UN</v>
          </cell>
        </row>
        <row r="1497">
          <cell r="A1497">
            <v>90271</v>
          </cell>
          <cell r="B1497" t="str">
            <v>CONJ 3 CABOS P/ ENTRADA ENERGIA SECCAO 185MM2 C/ ELETRODUTOS</v>
          </cell>
          <cell r="C1497" t="str">
            <v>UN</v>
          </cell>
        </row>
        <row r="1498">
          <cell r="A1498">
            <v>90272</v>
          </cell>
          <cell r="B1498" t="str">
            <v>CONJ 4 CABOS P/ ENTRADA ENERGIA SECCAO 10MM2 C/ ELETRUDUTOS</v>
          </cell>
          <cell r="C1498" t="str">
            <v>UN</v>
          </cell>
        </row>
        <row r="1499">
          <cell r="A1499">
            <v>90273</v>
          </cell>
          <cell r="B1499" t="str">
            <v>CONJ 4 CABOS P/ ENTRADA ENERGIA SECCAO 16MM2 C/ ELETRODUTOS</v>
          </cell>
          <cell r="C1499" t="str">
            <v>UN</v>
          </cell>
        </row>
        <row r="1500">
          <cell r="A1500">
            <v>90274</v>
          </cell>
          <cell r="B1500" t="str">
            <v>CONJ 4 CABOS P/ ENTRADA ENERGIA SECCAO 25MM2 C/ ELETRODUTOS</v>
          </cell>
          <cell r="C1500" t="str">
            <v>UN</v>
          </cell>
        </row>
        <row r="1501">
          <cell r="A1501">
            <v>90275</v>
          </cell>
          <cell r="B1501" t="str">
            <v>CONJ 4 CABOS P/ ENTRADA ENERGIA SECCAO 35MM2 C/ ELETRODUTOS</v>
          </cell>
          <cell r="C1501" t="str">
            <v>UN</v>
          </cell>
        </row>
        <row r="1502">
          <cell r="A1502">
            <v>90276</v>
          </cell>
          <cell r="B1502" t="str">
            <v>CONJ 4 CABOS P/ ENTRADA ENERGIA SECCAO 50MM2 C/ ELETRODUTOS</v>
          </cell>
          <cell r="C1502" t="str">
            <v>UN</v>
          </cell>
        </row>
        <row r="1503">
          <cell r="A1503">
            <v>90277</v>
          </cell>
          <cell r="B1503" t="str">
            <v>CONJ 4 CABOS P/ ENTRADA ENERGIA SECCAO 70MM2 C/ ELETRODUTOS</v>
          </cell>
          <cell r="C1503" t="str">
            <v>UN</v>
          </cell>
        </row>
        <row r="1504">
          <cell r="A1504">
            <v>90278</v>
          </cell>
          <cell r="B1504" t="str">
            <v>CONJ 4 CABOS P/ ENTRADA ENERGIA SECCAO 95MM2 C/ ELETRODUTOS</v>
          </cell>
          <cell r="C1504" t="str">
            <v>UN</v>
          </cell>
        </row>
        <row r="1505">
          <cell r="A1505">
            <v>90279</v>
          </cell>
          <cell r="B1505" t="str">
            <v>CONJ 4 CABOS P/ ENTRADA ENERGIA SECCAO 120MM2 C/ ELETRODUTOS</v>
          </cell>
          <cell r="C1505" t="str">
            <v>UN</v>
          </cell>
        </row>
        <row r="1506">
          <cell r="A1506">
            <v>90280</v>
          </cell>
          <cell r="B1506" t="str">
            <v>CONJ 4 CABOS P/ ENTRADA ENERGIA SECCAO 150MM2 C/ ELETRODUTOS</v>
          </cell>
          <cell r="C1506" t="str">
            <v>UN</v>
          </cell>
        </row>
        <row r="1507">
          <cell r="A1507">
            <v>90281</v>
          </cell>
          <cell r="B1507" t="str">
            <v>CONJ 4 CABOS P/ ENTRADA ENERGIA SECCAO 185MM2 C/ ELETRODUTOS</v>
          </cell>
          <cell r="C1507" t="str">
            <v>UN</v>
          </cell>
        </row>
        <row r="1508">
          <cell r="A1508">
            <v>90282</v>
          </cell>
          <cell r="B1508" t="str">
            <v>CONJ ENTRADA P/ TELEFONE EM ENTRADA DE ENERGIA</v>
          </cell>
          <cell r="C1508" t="str">
            <v>UN</v>
          </cell>
        </row>
        <row r="1509">
          <cell r="A1509">
            <v>90283</v>
          </cell>
          <cell r="B1509" t="str">
            <v>CHAVE SECCIONADORA NH C/ CARGA 3X125A TAM 00 C/ FUSIVEIS</v>
          </cell>
          <cell r="C1509" t="str">
            <v>UN</v>
          </cell>
        </row>
        <row r="1510">
          <cell r="A1510">
            <v>90284</v>
          </cell>
          <cell r="B1510" t="str">
            <v>CHAVE SECCIONADORA NH C/ CARGA 3X250A TAM 01 C/ FUSIVEIS</v>
          </cell>
          <cell r="C1510" t="str">
            <v>UN</v>
          </cell>
        </row>
        <row r="1511">
          <cell r="A1511">
            <v>90285</v>
          </cell>
          <cell r="B1511" t="str">
            <v>CHAVE SECCIONADORA NH C/ CARGA 3X400A TAM 02 C/ FUSIVEIS</v>
          </cell>
          <cell r="C1511" t="str">
            <v>UN</v>
          </cell>
        </row>
        <row r="1512">
          <cell r="A1512">
            <v>90286</v>
          </cell>
          <cell r="B1512" t="str">
            <v>DISJUNTOR BIPOLAR TERMOMAGNETICO 2X10A A 2X50A</v>
          </cell>
          <cell r="C1512" t="str">
            <v>UN</v>
          </cell>
        </row>
        <row r="1513">
          <cell r="A1513">
            <v>90287</v>
          </cell>
          <cell r="B1513" t="str">
            <v>DISJUNTOR BIPOLAR TERMOMAGNETICO 2X60A A 2X100A</v>
          </cell>
          <cell r="C1513" t="str">
            <v>UN</v>
          </cell>
        </row>
        <row r="1514">
          <cell r="A1514">
            <v>90288</v>
          </cell>
          <cell r="B1514" t="str">
            <v>DISJUNTOR TRIPOLAR TERMOMAGNETICO 3X10A A 3X50A</v>
          </cell>
          <cell r="C1514" t="str">
            <v>UN</v>
          </cell>
        </row>
        <row r="1515">
          <cell r="A1515">
            <v>90289</v>
          </cell>
          <cell r="B1515" t="str">
            <v>DISJUNTOR TRIPOLAR TERMOMAGNETICO 3X60A A 3X100A</v>
          </cell>
          <cell r="C1515" t="str">
            <v>UN</v>
          </cell>
        </row>
        <row r="1516">
          <cell r="A1516">
            <v>90290</v>
          </cell>
          <cell r="B1516" t="str">
            <v>DISJUNTOR TRIPOLAR TERMOMAGNETICO 125A A 225A</v>
          </cell>
          <cell r="C1516" t="str">
            <v>UN</v>
          </cell>
        </row>
        <row r="1517">
          <cell r="A1517">
            <v>90291</v>
          </cell>
          <cell r="B1517" t="str">
            <v>DISJUNTOR TRIPOLAR TERMOMAGNETICO 3X125A A 3X225A</v>
          </cell>
          <cell r="C1517" t="str">
            <v>UN</v>
          </cell>
        </row>
        <row r="1518">
          <cell r="A1518">
            <v>90292</v>
          </cell>
          <cell r="B1518" t="str">
            <v>CHAVE FACA SECA 2X200A BASE MARMORE</v>
          </cell>
          <cell r="C1518" t="str">
            <v>UN</v>
          </cell>
        </row>
        <row r="1519">
          <cell r="A1519">
            <v>90293</v>
          </cell>
          <cell r="B1519" t="str">
            <v>CHAVE FACA SECA 2X400A BASE MARMORE</v>
          </cell>
          <cell r="C1519" t="str">
            <v>UN</v>
          </cell>
        </row>
        <row r="1520">
          <cell r="A1520">
            <v>90294</v>
          </cell>
          <cell r="B1520" t="str">
            <v>CHAVE FACA SECA 3X200A BASE MARMORE</v>
          </cell>
          <cell r="C1520" t="str">
            <v>UN</v>
          </cell>
        </row>
        <row r="1521">
          <cell r="A1521">
            <v>90295</v>
          </cell>
          <cell r="B1521" t="str">
            <v>CHAVE FACA SECA 3X400A BASE MARMORE</v>
          </cell>
          <cell r="C1521" t="str">
            <v>UN</v>
          </cell>
        </row>
        <row r="1522">
          <cell r="A1522">
            <v>90296</v>
          </cell>
          <cell r="B1522" t="str">
            <v>CHAVE SECCIONADORA NH 3X125A SECA</v>
          </cell>
          <cell r="C1522" t="str">
            <v>UN</v>
          </cell>
        </row>
        <row r="1523">
          <cell r="A1523">
            <v>90297</v>
          </cell>
          <cell r="B1523" t="str">
            <v>CHAVE SECCIONADORA NH 3X250A SECA</v>
          </cell>
          <cell r="C1523" t="str">
            <v>UN</v>
          </cell>
        </row>
        <row r="1524">
          <cell r="A1524">
            <v>90298</v>
          </cell>
          <cell r="B1524" t="str">
            <v>CHAVE SECCIONADORA NH 3X400A SECA</v>
          </cell>
          <cell r="C1524" t="str">
            <v>UN</v>
          </cell>
        </row>
        <row r="1525">
          <cell r="A1525">
            <v>90299</v>
          </cell>
          <cell r="B1525" t="str">
            <v>SERVICOS DE ENTRADA DE BAIXA TENSAO</v>
          </cell>
          <cell r="C1525" t="str">
            <v>MV</v>
          </cell>
        </row>
        <row r="1526">
          <cell r="A1526">
            <v>90300</v>
          </cell>
          <cell r="B1526" t="str">
            <v>ENTRADA: INTERLIGACAO AO QUADRO GERAL</v>
          </cell>
        </row>
        <row r="1527">
          <cell r="A1527">
            <v>90301</v>
          </cell>
          <cell r="B1527" t="str">
            <v>FIO DE 4 MM2 - 750 V DE ISOLACAO</v>
          </cell>
          <cell r="C1527" t="str">
            <v>M</v>
          </cell>
        </row>
        <row r="1528">
          <cell r="A1528">
            <v>90302</v>
          </cell>
          <cell r="B1528" t="str">
            <v>FIO DE 6 MM2 - 750 V DE ISOLACAO</v>
          </cell>
          <cell r="C1528" t="str">
            <v>M</v>
          </cell>
        </row>
        <row r="1529">
          <cell r="A1529">
            <v>90303</v>
          </cell>
          <cell r="B1529" t="str">
            <v>FIO DE 10 MM2 - 750 V DE ISOLACAO</v>
          </cell>
          <cell r="C1529" t="str">
            <v>M</v>
          </cell>
        </row>
        <row r="1530">
          <cell r="A1530">
            <v>90304</v>
          </cell>
          <cell r="B1530" t="str">
            <v>CABO DE 16 MM2 - 750 V DE ISOLACAO</v>
          </cell>
          <cell r="C1530" t="str">
            <v>M</v>
          </cell>
        </row>
        <row r="1531">
          <cell r="A1531">
            <v>90305</v>
          </cell>
          <cell r="B1531" t="str">
            <v>CABO DE 25 MM2 - 750 V DE ISOLACAO</v>
          </cell>
          <cell r="C1531" t="str">
            <v>M</v>
          </cell>
        </row>
        <row r="1532">
          <cell r="A1532">
            <v>90306</v>
          </cell>
          <cell r="B1532" t="str">
            <v>CABO DE 35 MM2 - 750 V DE ISOLACAO</v>
          </cell>
          <cell r="C1532" t="str">
            <v>M</v>
          </cell>
        </row>
        <row r="1533">
          <cell r="A1533">
            <v>90307</v>
          </cell>
          <cell r="B1533" t="str">
            <v>CABO DE 50 MM2 - 750 V DE ISOLACAO</v>
          </cell>
          <cell r="C1533" t="str">
            <v>M</v>
          </cell>
        </row>
        <row r="1534">
          <cell r="A1534">
            <v>90308</v>
          </cell>
          <cell r="B1534" t="str">
            <v>CABO DE 70 MM2 - 750 V DE ISOLACAO</v>
          </cell>
          <cell r="C1534" t="str">
            <v>M</v>
          </cell>
        </row>
        <row r="1535">
          <cell r="A1535">
            <v>90309</v>
          </cell>
          <cell r="B1535" t="str">
            <v>CABO DE 95 MM2 - 750 V DE ISOLACAO</v>
          </cell>
          <cell r="C1535" t="str">
            <v>M</v>
          </cell>
        </row>
        <row r="1536">
          <cell r="A1536">
            <v>90310</v>
          </cell>
          <cell r="B1536" t="str">
            <v>CABO DE 120 MM2 - 750 V DE ISOLACAO</v>
          </cell>
          <cell r="C1536" t="str">
            <v>M</v>
          </cell>
        </row>
        <row r="1537">
          <cell r="A1537">
            <v>90311</v>
          </cell>
          <cell r="B1537" t="str">
            <v>CABO DE 150 MM2 - 750 V DE ISOLACAO</v>
          </cell>
          <cell r="C1537" t="str">
            <v>M</v>
          </cell>
        </row>
        <row r="1538">
          <cell r="A1538">
            <v>90312</v>
          </cell>
          <cell r="B1538" t="str">
            <v>CABO DE 185 MM2 - 750 V DE ISOLACAO</v>
          </cell>
          <cell r="C1538" t="str">
            <v>M</v>
          </cell>
        </row>
        <row r="1539">
          <cell r="A1539">
            <v>90313</v>
          </cell>
          <cell r="B1539" t="str">
            <v>CABO DE 240 MM2 - 750 V DE ISOLACAO</v>
          </cell>
          <cell r="C1539" t="str">
            <v>M</v>
          </cell>
        </row>
        <row r="1540">
          <cell r="A1540">
            <v>90314</v>
          </cell>
          <cell r="B1540" t="str">
            <v>CABO DE 300 MM2 - 750 V DE ISOLACAO</v>
          </cell>
          <cell r="C1540" t="str">
            <v>M</v>
          </cell>
        </row>
        <row r="1541">
          <cell r="A1541">
            <v>90317</v>
          </cell>
          <cell r="B1541" t="str">
            <v>CABO DE 4 MM2 - 1000 V - 2 ISOLACOES</v>
          </cell>
          <cell r="C1541" t="str">
            <v>M</v>
          </cell>
        </row>
        <row r="1542">
          <cell r="A1542">
            <v>90318</v>
          </cell>
          <cell r="B1542" t="str">
            <v>CABO DE 6 MM2 - 1000 V - 2 ISOLACOES</v>
          </cell>
          <cell r="C1542" t="str">
            <v>M</v>
          </cell>
        </row>
        <row r="1543">
          <cell r="A1543">
            <v>90319</v>
          </cell>
          <cell r="B1543" t="str">
            <v>CABO DE 10 MM2 - 1000 V - 2 ISOLACOES</v>
          </cell>
          <cell r="C1543" t="str">
            <v>M</v>
          </cell>
        </row>
        <row r="1544">
          <cell r="A1544">
            <v>90320</v>
          </cell>
          <cell r="B1544" t="str">
            <v>CABO DE 16 MM2 - 1000 V - 2 ISOLACOES</v>
          </cell>
          <cell r="C1544" t="str">
            <v>M</v>
          </cell>
        </row>
        <row r="1545">
          <cell r="A1545">
            <v>90321</v>
          </cell>
          <cell r="B1545" t="str">
            <v>CABO DE 25 MM2 - 1000 V - 2 ISOLACOES</v>
          </cell>
          <cell r="C1545" t="str">
            <v>M</v>
          </cell>
        </row>
        <row r="1546">
          <cell r="A1546">
            <v>90322</v>
          </cell>
          <cell r="B1546" t="str">
            <v>CABO DE 35 MM2 - 1000 V - 2 ISOLACOES</v>
          </cell>
          <cell r="C1546" t="str">
            <v>M</v>
          </cell>
        </row>
        <row r="1547">
          <cell r="A1547">
            <v>90323</v>
          </cell>
          <cell r="B1547" t="str">
            <v>CABO DE 50 MM2 - 1000 V - 2 ISOLACOES</v>
          </cell>
          <cell r="C1547" t="str">
            <v>M</v>
          </cell>
        </row>
        <row r="1548">
          <cell r="A1548">
            <v>90324</v>
          </cell>
          <cell r="B1548" t="str">
            <v>CABO DE 70 MM2 - 1000 V - 2 ISOLACOES</v>
          </cell>
          <cell r="C1548" t="str">
            <v>M</v>
          </cell>
        </row>
        <row r="1549">
          <cell r="A1549">
            <v>90325</v>
          </cell>
          <cell r="B1549" t="str">
            <v>CABO DE 95 MM2 - 1000 V - 2 ISOLACOES</v>
          </cell>
          <cell r="C1549" t="str">
            <v>M</v>
          </cell>
        </row>
        <row r="1550">
          <cell r="A1550">
            <v>90326</v>
          </cell>
          <cell r="B1550" t="str">
            <v>CABO DE 120 MM2 - 1000 V - 2 ISOLACOES</v>
          </cell>
          <cell r="C1550" t="str">
            <v>M</v>
          </cell>
        </row>
        <row r="1551">
          <cell r="A1551">
            <v>90327</v>
          </cell>
          <cell r="B1551" t="str">
            <v>CABO DE 150 MM2 - 1000 V - 2 ISOLACOES</v>
          </cell>
          <cell r="C1551" t="str">
            <v>M</v>
          </cell>
        </row>
        <row r="1552">
          <cell r="A1552">
            <v>90328</v>
          </cell>
          <cell r="B1552" t="str">
            <v>CABO DE 185 MM2 - 1000 V - 2 ISOLACOES</v>
          </cell>
          <cell r="C1552" t="str">
            <v>M</v>
          </cell>
        </row>
        <row r="1553">
          <cell r="A1553">
            <v>90329</v>
          </cell>
          <cell r="B1553" t="str">
            <v>CABO DE 240 MM2 - 1000 V - 2 ISOLACOES</v>
          </cell>
          <cell r="C1553" t="str">
            <v>M</v>
          </cell>
        </row>
        <row r="1554">
          <cell r="A1554">
            <v>90330</v>
          </cell>
          <cell r="B1554" t="str">
            <v>CABO DE 300 MM2 - 1000 V - 2 ISOLACOES</v>
          </cell>
          <cell r="C1554" t="str">
            <v>M</v>
          </cell>
        </row>
        <row r="1555">
          <cell r="A1555">
            <v>90346</v>
          </cell>
          <cell r="B1555" t="str">
            <v>ELETRODUTO DE PVC RIGIDO ROSCAVEL DE 25MM - INCL CONEXOES</v>
          </cell>
          <cell r="C1555" t="str">
            <v>M</v>
          </cell>
        </row>
        <row r="1556">
          <cell r="A1556">
            <v>90347</v>
          </cell>
          <cell r="B1556" t="str">
            <v>ELETRODUTO DE PVC RIGIDO ROSCAVEL DE 32MM - INCL CONEXOES</v>
          </cell>
          <cell r="C1556" t="str">
            <v>M</v>
          </cell>
        </row>
        <row r="1557">
          <cell r="A1557">
            <v>90348</v>
          </cell>
          <cell r="B1557" t="str">
            <v>ELETRODUTO DE PVC RIGIDO ROSCAVEL DE 40MM - INCL CONEXOES</v>
          </cell>
          <cell r="C1557" t="str">
            <v>M</v>
          </cell>
        </row>
        <row r="1558">
          <cell r="A1558">
            <v>90349</v>
          </cell>
          <cell r="B1558" t="str">
            <v>ELETRODUTO DE PVC RIGIDO ROSCAVEL DE 50MM - INCL CONEXOES</v>
          </cell>
          <cell r="C1558" t="str">
            <v>M</v>
          </cell>
        </row>
        <row r="1559">
          <cell r="A1559">
            <v>90350</v>
          </cell>
          <cell r="B1559" t="str">
            <v>ELETRODUTO DE PVC RIGIDO ROSCAVEL DE 60MM - INCL CONEXOES</v>
          </cell>
          <cell r="C1559" t="str">
            <v>M</v>
          </cell>
        </row>
        <row r="1560">
          <cell r="A1560">
            <v>90351</v>
          </cell>
          <cell r="B1560" t="str">
            <v>ELETRODUTO DE PVC RIGIDO ROSCAVEL DE 75MM - INCL CONEXOES</v>
          </cell>
          <cell r="C1560" t="str">
            <v>M</v>
          </cell>
        </row>
        <row r="1561">
          <cell r="A1561">
            <v>90352</v>
          </cell>
          <cell r="B1561" t="str">
            <v>ELETRODUTO DE PVC RIGIDO ROSCAVEL DE 85MM - INCL CONEXOES</v>
          </cell>
          <cell r="C1561" t="str">
            <v>M</v>
          </cell>
        </row>
        <row r="1562">
          <cell r="A1562">
            <v>90353</v>
          </cell>
          <cell r="B1562" t="str">
            <v>ELETRODUTO DE PVC RIGIDO ROSCAVEL DE 110MM -INCL CONEXOES</v>
          </cell>
          <cell r="C1562" t="str">
            <v>M</v>
          </cell>
        </row>
        <row r="1563">
          <cell r="A1563">
            <v>90358</v>
          </cell>
          <cell r="B1563" t="str">
            <v>ELETRODUTO EM POLIETILENO DE 25MM-INCLUSIVE CONEXOES</v>
          </cell>
          <cell r="C1563" t="str">
            <v>M</v>
          </cell>
        </row>
        <row r="1564">
          <cell r="A1564">
            <v>90359</v>
          </cell>
          <cell r="B1564" t="str">
            <v>ELETRODUTO EM POLIETILENO DE 32MM-INCLUSIVE CONEXOES</v>
          </cell>
          <cell r="C1564" t="str">
            <v>M</v>
          </cell>
        </row>
        <row r="1565">
          <cell r="A1565">
            <v>90390</v>
          </cell>
          <cell r="B1565" t="str">
            <v>ENVELOPE DE CONCRETO PARA DUTOS</v>
          </cell>
          <cell r="C1565" t="str">
            <v>M</v>
          </cell>
        </row>
        <row r="1566">
          <cell r="A1566">
            <v>90399</v>
          </cell>
          <cell r="B1566" t="str">
            <v>SERVICOS DE INTERLIGACAO AO QUADRO GERAL</v>
          </cell>
          <cell r="C1566" t="str">
            <v>MV</v>
          </cell>
        </row>
        <row r="1567">
          <cell r="A1567">
            <v>90400</v>
          </cell>
          <cell r="B1567" t="str">
            <v>QUADRO GERAL</v>
          </cell>
        </row>
        <row r="1568">
          <cell r="A1568">
            <v>90406</v>
          </cell>
          <cell r="B1568" t="str">
            <v>QUADRO GERAL-CUBICULO CHAPA ACO 16 COM PORTA E FECHO</v>
          </cell>
          <cell r="C1568" t="str">
            <v>M2</v>
          </cell>
        </row>
        <row r="1569">
          <cell r="A1569">
            <v>90407</v>
          </cell>
          <cell r="B1569" t="str">
            <v>QUADRO GERAL : CHAVE SECCIONADORA NH C/ FUSIVEL 3X125A</v>
          </cell>
          <cell r="C1569" t="str">
            <v>UN</v>
          </cell>
        </row>
        <row r="1570">
          <cell r="A1570">
            <v>90408</v>
          </cell>
          <cell r="B1570" t="str">
            <v>QUADRO GERAL : CHAVE SECCIONADORA NH C/ FUSIVEL 3X250A</v>
          </cell>
          <cell r="C1570" t="str">
            <v>UN</v>
          </cell>
        </row>
        <row r="1571">
          <cell r="A1571">
            <v>90409</v>
          </cell>
          <cell r="B1571" t="str">
            <v>QUADRO GERAL : CHAVE SECCIONADORA NH C/ FUSIVEL 3X400A</v>
          </cell>
          <cell r="C1571" t="str">
            <v>UN</v>
          </cell>
        </row>
        <row r="1572">
          <cell r="A1572">
            <v>90410</v>
          </cell>
          <cell r="B1572" t="str">
            <v>QUADRO GERAL-CHAVE GERAL SECA TIPO FACA - 30 A</v>
          </cell>
          <cell r="C1572" t="str">
            <v>UN</v>
          </cell>
        </row>
        <row r="1573">
          <cell r="A1573">
            <v>90411</v>
          </cell>
          <cell r="B1573" t="str">
            <v>QUADRO GERAL-CHAVE GERAL SECA TIPO FACA - 60 A</v>
          </cell>
          <cell r="C1573" t="str">
            <v>UN</v>
          </cell>
        </row>
        <row r="1574">
          <cell r="A1574">
            <v>90412</v>
          </cell>
          <cell r="B1574" t="str">
            <v>QUADRO GERAL-CHAVE GERAL SECA TIPO FACA - 100 A</v>
          </cell>
          <cell r="C1574" t="str">
            <v>UN</v>
          </cell>
        </row>
        <row r="1575">
          <cell r="A1575">
            <v>90414</v>
          </cell>
          <cell r="B1575" t="str">
            <v>QUADRO GERAL-CHAVE GERAL SECA TIPO FACA - 200 A</v>
          </cell>
          <cell r="C1575" t="str">
            <v>UN</v>
          </cell>
        </row>
        <row r="1576">
          <cell r="A1576">
            <v>90415</v>
          </cell>
          <cell r="B1576" t="str">
            <v>QUADRO GERAL-CHAVE GERAL SECA TIPO FACA - 400 A</v>
          </cell>
          <cell r="C1576" t="str">
            <v>UN</v>
          </cell>
        </row>
        <row r="1577">
          <cell r="A1577">
            <v>90419</v>
          </cell>
          <cell r="B1577" t="str">
            <v>QUADRO GERAL - DISJUNTOR TERMOMAGNETICO 3X10A A 3X50A</v>
          </cell>
          <cell r="C1577" t="str">
            <v>UN</v>
          </cell>
        </row>
        <row r="1578">
          <cell r="A1578">
            <v>90420</v>
          </cell>
          <cell r="B1578" t="str">
            <v>QUADRO GERAL - DISJUNTOR TERMOMAGNETICO 3X60A A 3X100A</v>
          </cell>
          <cell r="C1578" t="str">
            <v>UN</v>
          </cell>
        </row>
        <row r="1579">
          <cell r="A1579">
            <v>90421</v>
          </cell>
          <cell r="B1579" t="str">
            <v>QUADRO GERAL - DISJUNTOR TERMO MAGNETICO 3X200A</v>
          </cell>
          <cell r="C1579" t="str">
            <v>UN</v>
          </cell>
        </row>
        <row r="1580">
          <cell r="A1580">
            <v>90422</v>
          </cell>
          <cell r="B1580" t="str">
            <v>QUADRO GERAL - DISJUNTOR TERMO MAGNETICO 3X400A</v>
          </cell>
          <cell r="C1580" t="str">
            <v>UN</v>
          </cell>
        </row>
        <row r="1581">
          <cell r="A1581">
            <v>90423</v>
          </cell>
          <cell r="B1581" t="str">
            <v>QUADRO GERAL - DISJUNTOR TERMO MAGNETICO 3X600A</v>
          </cell>
          <cell r="C1581" t="str">
            <v>UN</v>
          </cell>
        </row>
        <row r="1582">
          <cell r="A1582">
            <v>90424</v>
          </cell>
          <cell r="B1582" t="str">
            <v>QUADRO GERAL - DISJUNTOR TERMO MAGNETICO 3X800A</v>
          </cell>
          <cell r="C1582" t="str">
            <v>UN</v>
          </cell>
        </row>
        <row r="1583">
          <cell r="A1583">
            <v>90425</v>
          </cell>
          <cell r="B1583" t="str">
            <v>DISJUNTOR TERMOMAGNETICO 3X125A A 3X225A</v>
          </cell>
          <cell r="C1583" t="str">
            <v>UN</v>
          </cell>
        </row>
        <row r="1584">
          <cell r="A1584">
            <v>90436</v>
          </cell>
          <cell r="B1584" t="str">
            <v>INTERRUPTOR AUTOM. DIFERENCIAL (DISPOSITIVO DR) 40A/30MA</v>
          </cell>
          <cell r="C1584" t="str">
            <v>UN</v>
          </cell>
        </row>
        <row r="1585">
          <cell r="A1585">
            <v>90437</v>
          </cell>
          <cell r="B1585" t="str">
            <v>INTERRUPTOR AUTOM. DIFERENCIAL (DISPOSITIVO DR) 63A/30MA</v>
          </cell>
          <cell r="C1585" t="str">
            <v>UN</v>
          </cell>
        </row>
        <row r="1586">
          <cell r="A1586">
            <v>90438</v>
          </cell>
          <cell r="B1586" t="str">
            <v>INTERRUPTOR AUTOM. DIFERENCIAL (DISPOSITIVO DR) 40A/500MA</v>
          </cell>
          <cell r="C1586" t="str">
            <v>UN</v>
          </cell>
        </row>
        <row r="1587">
          <cell r="A1587">
            <v>90439</v>
          </cell>
          <cell r="B1587" t="str">
            <v>INTERRUPTOR AUTOM. DIFERENCIAL (DISPOSITIVO DR) 63A/500MA</v>
          </cell>
          <cell r="C1587" t="str">
            <v>UN</v>
          </cell>
        </row>
        <row r="1588">
          <cell r="A1588">
            <v>90440</v>
          </cell>
          <cell r="B1588" t="str">
            <v>QUADRO GERAL-BARRAMENTO DE 30 A</v>
          </cell>
          <cell r="C1588" t="str">
            <v>M</v>
          </cell>
        </row>
        <row r="1589">
          <cell r="A1589">
            <v>90441</v>
          </cell>
          <cell r="B1589" t="str">
            <v>QUADRO GERAL-BARRAMENTO DE 60 A</v>
          </cell>
          <cell r="C1589" t="str">
            <v>M</v>
          </cell>
        </row>
        <row r="1590">
          <cell r="A1590">
            <v>90442</v>
          </cell>
          <cell r="B1590" t="str">
            <v>QUADRO GERAL-BARRAMENTO DE 100 A</v>
          </cell>
          <cell r="C1590" t="str">
            <v>M</v>
          </cell>
        </row>
        <row r="1591">
          <cell r="A1591">
            <v>90443</v>
          </cell>
          <cell r="B1591" t="str">
            <v>QUADRO GERAL-BARRAMENTO DE 150 A</v>
          </cell>
          <cell r="C1591" t="str">
            <v>M</v>
          </cell>
        </row>
        <row r="1592">
          <cell r="A1592">
            <v>90444</v>
          </cell>
          <cell r="B1592" t="str">
            <v>QUADRO GERAL-BARRAMENTO DE 200 A</v>
          </cell>
          <cell r="C1592" t="str">
            <v>M</v>
          </cell>
        </row>
        <row r="1593">
          <cell r="A1593">
            <v>90445</v>
          </cell>
          <cell r="B1593" t="str">
            <v>QUADRO GERAL-BARRAMENTO DE 400 A</v>
          </cell>
          <cell r="C1593" t="str">
            <v>M</v>
          </cell>
        </row>
        <row r="1594">
          <cell r="A1594">
            <v>90446</v>
          </cell>
          <cell r="B1594" t="str">
            <v>QUADRO GERAL-BARRAMENTO DE 800 A</v>
          </cell>
          <cell r="C1594" t="str">
            <v>M</v>
          </cell>
        </row>
        <row r="1595">
          <cell r="A1595">
            <v>90447</v>
          </cell>
          <cell r="B1595" t="str">
            <v>QUADRO GERAL-BARRAMENTO DE 1000 A</v>
          </cell>
          <cell r="C1595" t="str">
            <v>M</v>
          </cell>
        </row>
        <row r="1596">
          <cell r="A1596">
            <v>90450</v>
          </cell>
          <cell r="B1596" t="str">
            <v>PLACA DE ACRILICO TRANSPARENTE ESP=5MM PROTECAO A CONTATO ACIDENTAL</v>
          </cell>
          <cell r="C1596" t="str">
            <v>M2</v>
          </cell>
        </row>
        <row r="1597">
          <cell r="A1597">
            <v>90472</v>
          </cell>
          <cell r="B1597" t="str">
            <v>QUADRO GERAL - ELETRODUTO DE PVC RIGIDO ROSCAVEL DE 32 MM INCL CONEX</v>
          </cell>
          <cell r="C1597" t="str">
            <v>M</v>
          </cell>
        </row>
        <row r="1598">
          <cell r="A1598">
            <v>90475</v>
          </cell>
          <cell r="B1598" t="str">
            <v>QUADRO GERAL - CABO DE COBRE NU DE 6 MM2</v>
          </cell>
          <cell r="C1598" t="str">
            <v>M</v>
          </cell>
        </row>
        <row r="1599">
          <cell r="A1599">
            <v>90476</v>
          </cell>
          <cell r="B1599" t="str">
            <v>QUADRO GERAL - CABO DE COBRE NU DE 10 MM2</v>
          </cell>
          <cell r="C1599" t="str">
            <v>M</v>
          </cell>
        </row>
        <row r="1600">
          <cell r="A1600">
            <v>90477</v>
          </cell>
          <cell r="B1600" t="str">
            <v>QUADRO GERAL - CABO DE COBRE NU DE 16 MM2</v>
          </cell>
          <cell r="C1600" t="str">
            <v>M</v>
          </cell>
        </row>
        <row r="1601">
          <cell r="A1601">
            <v>90478</v>
          </cell>
          <cell r="B1601" t="str">
            <v>QUADRO GERAL - CABO DE COBRE NU DE 25 MM2</v>
          </cell>
          <cell r="C1601" t="str">
            <v>M</v>
          </cell>
        </row>
        <row r="1602">
          <cell r="A1602">
            <v>90479</v>
          </cell>
          <cell r="B1602" t="str">
            <v>QUADRO GERAL - CABO DE COBRE NU DE 35 MM2</v>
          </cell>
          <cell r="C1602" t="str">
            <v>M</v>
          </cell>
        </row>
        <row r="1603">
          <cell r="A1603">
            <v>90480</v>
          </cell>
          <cell r="B1603" t="str">
            <v>QUADRO GERAL - CABO DE COBRE NU DE 50 MM2</v>
          </cell>
          <cell r="C1603" t="str">
            <v>M</v>
          </cell>
        </row>
        <row r="1604">
          <cell r="A1604">
            <v>90481</v>
          </cell>
          <cell r="B1604" t="str">
            <v>QUADRO GERAL - CABO DE COBRE NU DE 70 MM2</v>
          </cell>
          <cell r="C1604" t="str">
            <v>M</v>
          </cell>
        </row>
        <row r="1605">
          <cell r="A1605">
            <v>90482</v>
          </cell>
          <cell r="B1605" t="str">
            <v>QUADRO GERAL - CABO DE COBRE NU DE 95 MM2</v>
          </cell>
          <cell r="C1605" t="str">
            <v>M</v>
          </cell>
        </row>
        <row r="1606">
          <cell r="A1606">
            <v>90483</v>
          </cell>
          <cell r="B1606" t="str">
            <v>QUADRO GERAL - CABO DE COBRE NU DE 120 MM2</v>
          </cell>
          <cell r="C1606" t="str">
            <v>M</v>
          </cell>
        </row>
        <row r="1607">
          <cell r="A1607">
            <v>90486</v>
          </cell>
          <cell r="B1607" t="str">
            <v>TERRA COMPLETO</v>
          </cell>
          <cell r="C1607" t="str">
            <v>UN</v>
          </cell>
        </row>
        <row r="1608">
          <cell r="A1608">
            <v>90487</v>
          </cell>
          <cell r="B1608" t="str">
            <v>DISJUNTOR TRIPOLAR TERMOMAGNETICO 125A A 225A</v>
          </cell>
          <cell r="C1608" t="str">
            <v>UN</v>
          </cell>
        </row>
        <row r="1609">
          <cell r="A1609">
            <v>90489</v>
          </cell>
          <cell r="B1609" t="str">
            <v>DISJUNTOR UNIPOLAR TERMOMAGNETICO 1X35A A 1X50A</v>
          </cell>
          <cell r="C1609" t="str">
            <v>UN</v>
          </cell>
        </row>
        <row r="1610">
          <cell r="A1610">
            <v>90490</v>
          </cell>
          <cell r="B1610" t="str">
            <v>DISJUNTOR UNIPOLAR TERMOMAGNETICO 1X10A 1X30A</v>
          </cell>
          <cell r="C1610" t="str">
            <v>UN</v>
          </cell>
        </row>
        <row r="1611">
          <cell r="A1611">
            <v>90491</v>
          </cell>
          <cell r="B1611" t="str">
            <v>DISJUNTOR BIPOLAR TERMOMAGNETICO 2X10A A 2X50A</v>
          </cell>
          <cell r="C1611" t="str">
            <v>UN</v>
          </cell>
        </row>
        <row r="1612">
          <cell r="A1612">
            <v>90492</v>
          </cell>
          <cell r="B1612" t="str">
            <v>DISJUNTOR BIPOLAR TERMOMAGNETICO 2X60A A 2X100A</v>
          </cell>
          <cell r="C1612" t="str">
            <v>UN</v>
          </cell>
        </row>
        <row r="1613">
          <cell r="A1613">
            <v>90495</v>
          </cell>
          <cell r="B1613" t="str">
            <v>DISJUNTOR UNIPOLAR TERMOMAGNETICO 1X60A A 1X70A</v>
          </cell>
          <cell r="C1613" t="str">
            <v>UN</v>
          </cell>
        </row>
        <row r="1614">
          <cell r="A1614">
            <v>90496</v>
          </cell>
          <cell r="B1614" t="str">
            <v>DISJUNTOR UNIPOLAR TERMOMAGNETICO 1X90A A 1X100A</v>
          </cell>
          <cell r="C1614" t="str">
            <v>UN</v>
          </cell>
        </row>
        <row r="1615">
          <cell r="A1615">
            <v>90499</v>
          </cell>
          <cell r="B1615" t="str">
            <v>SERVICOS DE QUADRO GERAL</v>
          </cell>
          <cell r="C1615" t="str">
            <v>MV</v>
          </cell>
        </row>
        <row r="1616">
          <cell r="A1616">
            <v>90500</v>
          </cell>
          <cell r="B1616" t="str">
            <v>REDE DE BAIXA TENSAO: DUTO/QUADROS PARCIAIS LUZ/QUADROS TELEFONE</v>
          </cell>
        </row>
        <row r="1617">
          <cell r="A1617">
            <v>90502</v>
          </cell>
          <cell r="B1617" t="str">
            <v>ELETROD ACO GALV QUENTE (NBR 5624) 20 MM (3/4") - INCL CONEXOES</v>
          </cell>
          <cell r="C1617" t="str">
            <v>M</v>
          </cell>
        </row>
        <row r="1618">
          <cell r="A1618">
            <v>90503</v>
          </cell>
          <cell r="B1618" t="str">
            <v>ELETROD ACO GALV QUENTE (NBR 5624) 25 MM (1") - INCL CONEXOES</v>
          </cell>
          <cell r="C1618" t="str">
            <v>M</v>
          </cell>
        </row>
        <row r="1619">
          <cell r="A1619">
            <v>90504</v>
          </cell>
          <cell r="B1619" t="str">
            <v>ELETROD ACO GALV QUENTE (NBR 5624) 32 MM (1 1/4") - INCL CONEXOES</v>
          </cell>
          <cell r="C1619" t="str">
            <v>M</v>
          </cell>
        </row>
        <row r="1620">
          <cell r="A1620">
            <v>90505</v>
          </cell>
          <cell r="B1620" t="str">
            <v>ELETROD ACO GALV QUENTE (NBR 5624) 40 MM (1 1/2") - INCL CONEXOES</v>
          </cell>
          <cell r="C1620" t="str">
            <v>M</v>
          </cell>
        </row>
        <row r="1621">
          <cell r="A1621">
            <v>90506</v>
          </cell>
          <cell r="B1621" t="str">
            <v>ELETROD ACO GALV QUENTE (NBR 5624) 50 MM (2") - INCL CONEXOES</v>
          </cell>
          <cell r="C1621" t="str">
            <v>M</v>
          </cell>
        </row>
        <row r="1622">
          <cell r="A1622">
            <v>90507</v>
          </cell>
          <cell r="B1622" t="str">
            <v>ELETROD ACO GALV. QUENTE (NBR5624) 65MM(2X1/2") INCL CONEXOES</v>
          </cell>
          <cell r="C1622" t="str">
            <v>M</v>
          </cell>
        </row>
        <row r="1623">
          <cell r="A1623">
            <v>90508</v>
          </cell>
          <cell r="B1623" t="str">
            <v>ELETROD ACO GALV QUENTE (NBR5624) 80MM(3") INCL CONEXOES</v>
          </cell>
          <cell r="C1623" t="str">
            <v>M</v>
          </cell>
        </row>
        <row r="1624">
          <cell r="A1624">
            <v>90513</v>
          </cell>
          <cell r="B1624" t="str">
            <v>ELETRODUTO DE PVC RIGIDO ROSCAVEL DE 25MM - INCL CONEXOES</v>
          </cell>
          <cell r="C1624" t="str">
            <v>M</v>
          </cell>
        </row>
        <row r="1625">
          <cell r="A1625">
            <v>90514</v>
          </cell>
          <cell r="B1625" t="str">
            <v>ELETRODUTO DE PVC RIGIDO ROSCAVEL DE 32MM - INCL CONEXOES</v>
          </cell>
          <cell r="C1625" t="str">
            <v>M</v>
          </cell>
        </row>
        <row r="1626">
          <cell r="A1626">
            <v>90515</v>
          </cell>
          <cell r="B1626" t="str">
            <v>ELETRODUTO DE PVC RIGIDO ROSCAVEL DE 40MM - INCL CONEXOES</v>
          </cell>
          <cell r="C1626" t="str">
            <v>M</v>
          </cell>
        </row>
        <row r="1627">
          <cell r="A1627">
            <v>90516</v>
          </cell>
          <cell r="B1627" t="str">
            <v>ELETRODUTO DE PVC RIGIDO ROSCAVEL DE 50MM - INCL CONEXOES</v>
          </cell>
          <cell r="C1627" t="str">
            <v>M</v>
          </cell>
        </row>
        <row r="1628">
          <cell r="A1628">
            <v>90517</v>
          </cell>
          <cell r="B1628" t="str">
            <v>ELETRODUTO DE PVC RIGIDO ROSCAVEL DE 60MM - INCL CONEXOES</v>
          </cell>
          <cell r="C1628" t="str">
            <v>M</v>
          </cell>
        </row>
        <row r="1629">
          <cell r="A1629">
            <v>90518</v>
          </cell>
          <cell r="B1629" t="str">
            <v>ELETRODUTO DE PVC RIGIDO ROSCAVEL DE 75MM - INCL CONEXOES</v>
          </cell>
          <cell r="C1629" t="str">
            <v>M</v>
          </cell>
        </row>
        <row r="1630">
          <cell r="A1630">
            <v>90519</v>
          </cell>
          <cell r="B1630" t="str">
            <v>ELETRODUTO DE PVC RIGIDO ROSCAVEL DE 85MM - INCL CONEXOES</v>
          </cell>
          <cell r="C1630" t="str">
            <v>M</v>
          </cell>
        </row>
        <row r="1631">
          <cell r="A1631">
            <v>90520</v>
          </cell>
          <cell r="B1631" t="str">
            <v>ELETRODUTO DE PVC RIGIDO ROSCAVEL DE 110MM -INCL CONEXOES</v>
          </cell>
          <cell r="C1631" t="str">
            <v>M</v>
          </cell>
        </row>
        <row r="1632">
          <cell r="A1632">
            <v>90536</v>
          </cell>
          <cell r="B1632" t="str">
            <v>ELETRODUTO EM POLIETILENO DE 25MM-INCLUSIVE CONEXOES</v>
          </cell>
          <cell r="C1632" t="str">
            <v>M</v>
          </cell>
        </row>
        <row r="1633">
          <cell r="A1633">
            <v>90537</v>
          </cell>
          <cell r="B1633" t="str">
            <v>ELETRODUTO EM POLIETILENO DE 32MM-INCLUSIVE CONEXOES</v>
          </cell>
          <cell r="C1633" t="str">
            <v>M</v>
          </cell>
        </row>
        <row r="1634">
          <cell r="A1634">
            <v>90540</v>
          </cell>
          <cell r="B1634" t="str">
            <v>ENVELOPE DE CONCRETO PARA DUTOS</v>
          </cell>
          <cell r="C1634" t="str">
            <v>M</v>
          </cell>
        </row>
        <row r="1635">
          <cell r="A1635">
            <v>90542</v>
          </cell>
          <cell r="B1635" t="str">
            <v>QUADRO DISTRIBUICAO CAPACIDADE PARA 4 A 8 DISJ C/ BARRAMENTO</v>
          </cell>
          <cell r="C1635" t="str">
            <v>UN</v>
          </cell>
        </row>
        <row r="1636">
          <cell r="A1636">
            <v>90545</v>
          </cell>
          <cell r="B1636" t="str">
            <v>QUADRO DISTRIBUICAO CAPACIDADE PARA 10 A 12 DISJ C/ BARRAMENTO</v>
          </cell>
          <cell r="C1636" t="str">
            <v>UN</v>
          </cell>
        </row>
        <row r="1637">
          <cell r="A1637">
            <v>90547</v>
          </cell>
          <cell r="B1637" t="str">
            <v>QUADRO DISTRIBUICAO CAPACIDADE PARA 14 A 20 DISJ C/ BARRAMENTO</v>
          </cell>
          <cell r="C1637" t="str">
            <v>UN</v>
          </cell>
        </row>
        <row r="1638">
          <cell r="A1638">
            <v>90551</v>
          </cell>
          <cell r="B1638" t="str">
            <v>QUADRO DISTRIBUICAO CAPACIDADE PARA 22 A 26 DISJ C/ BARRAMENTO</v>
          </cell>
          <cell r="C1638" t="str">
            <v>UN</v>
          </cell>
        </row>
        <row r="1639">
          <cell r="A1639">
            <v>90554</v>
          </cell>
          <cell r="B1639" t="str">
            <v>QUADRO DISTRIBUICAO CAPACIDADE PARA 28 A 42 DISJ C/ BARRAMENTO</v>
          </cell>
          <cell r="C1639" t="str">
            <v>UN</v>
          </cell>
        </row>
        <row r="1640">
          <cell r="A1640">
            <v>90561</v>
          </cell>
          <cell r="B1640" t="str">
            <v>QUADRO AUTOMATICO CAPACIDADE PARA 42 DISJ C/ BARRAMENTO</v>
          </cell>
          <cell r="C1640" t="str">
            <v>UN</v>
          </cell>
        </row>
        <row r="1641">
          <cell r="A1641">
            <v>90569</v>
          </cell>
          <cell r="B1641" t="str">
            <v>AUTOMATICO DE BOIA TIPO CONTATO DE MERCURIO</v>
          </cell>
          <cell r="C1641" t="str">
            <v>UN</v>
          </cell>
        </row>
        <row r="1642">
          <cell r="A1642">
            <v>90570</v>
          </cell>
          <cell r="B1642" t="str">
            <v>DISJUNTOR BIPOLAR TERMOMAGNETICO 2X10A A 2X50A</v>
          </cell>
          <cell r="C1642" t="str">
            <v>UN</v>
          </cell>
        </row>
        <row r="1643">
          <cell r="A1643">
            <v>90571</v>
          </cell>
          <cell r="B1643" t="str">
            <v>DISJUNTOR BIPOLAR TERMOMAGNETICO  2X60A A 2X100A</v>
          </cell>
          <cell r="C1643" t="str">
            <v>UN</v>
          </cell>
        </row>
        <row r="1644">
          <cell r="A1644">
            <v>90573</v>
          </cell>
          <cell r="B1644" t="str">
            <v>DISJUNTOR UNIPOLAR TERMOMAGNETICO 1X10A A 1X30A</v>
          </cell>
          <cell r="C1644" t="str">
            <v>UN</v>
          </cell>
        </row>
        <row r="1645">
          <cell r="A1645">
            <v>90574</v>
          </cell>
          <cell r="B1645" t="str">
            <v>DISJUNTOR TRIPOLAR TERMOMAGNETICO 3X10A A 3X50A</v>
          </cell>
          <cell r="C1645" t="str">
            <v>UN</v>
          </cell>
        </row>
        <row r="1646">
          <cell r="A1646">
            <v>90575</v>
          </cell>
          <cell r="B1646" t="str">
            <v>DISJUNTOR TRIPOLAR TERMOMAGNETICO 3X60A A 3X100A</v>
          </cell>
          <cell r="C1646" t="str">
            <v>UN</v>
          </cell>
        </row>
        <row r="1647">
          <cell r="A1647">
            <v>90576</v>
          </cell>
          <cell r="B1647" t="str">
            <v>QUADRO COMANDO PARA CONJUNTO MOTOR BOMBA TRIFASICO DE 3/4 A 1 HP</v>
          </cell>
          <cell r="C1647" t="str">
            <v>UN</v>
          </cell>
        </row>
        <row r="1648">
          <cell r="A1648">
            <v>90577</v>
          </cell>
          <cell r="B1648" t="str">
            <v>QUADRO COMANDO PARA CONJUNTO MOTOR BOMBA TRIFASICO DE 1 1/2 A 2 HP</v>
          </cell>
          <cell r="C1648" t="str">
            <v>UN</v>
          </cell>
        </row>
        <row r="1649">
          <cell r="A1649">
            <v>90578</v>
          </cell>
          <cell r="B1649" t="str">
            <v>QUADRO COMANDO PARA CONJUNTO MOTOR BOMBA TRIFASICO DE 2 A 3 HP</v>
          </cell>
          <cell r="C1649" t="str">
            <v>UN</v>
          </cell>
        </row>
        <row r="1650">
          <cell r="A1650">
            <v>90579</v>
          </cell>
          <cell r="B1650" t="str">
            <v>QUADRO COMANDO PARA CONJUNTO MOTOR BOMBA TRIFASICO DE 3 A 4 HP</v>
          </cell>
          <cell r="C1650" t="str">
            <v>UN</v>
          </cell>
        </row>
        <row r="1651">
          <cell r="A1651">
            <v>90580</v>
          </cell>
          <cell r="B1651" t="str">
            <v>QUADRO COMANDO PARA CONJUNTO MOTOR BOMBA TRIFASICO DE 4 A 5 HP</v>
          </cell>
          <cell r="C1651" t="str">
            <v>UN</v>
          </cell>
        </row>
        <row r="1652">
          <cell r="A1652">
            <v>90581</v>
          </cell>
          <cell r="B1652" t="str">
            <v>QUADRO COMANDO PARA CONJUNTO MOTOR BOMBA TRIFASICO DE 7,5 HP</v>
          </cell>
          <cell r="C1652" t="str">
            <v>UN</v>
          </cell>
        </row>
        <row r="1653">
          <cell r="A1653">
            <v>90582</v>
          </cell>
          <cell r="B1653" t="str">
            <v>QUADRO COMANDO PARA CONJUNTO MOTOR BOMBA BIFASICO DE 3/4 A 1 HP</v>
          </cell>
          <cell r="C1653" t="str">
            <v>UN</v>
          </cell>
        </row>
        <row r="1654">
          <cell r="A1654">
            <v>90583</v>
          </cell>
          <cell r="B1654" t="str">
            <v>QUADRO COMANDO PARA CONJUNTO MOTOR BOMBA BIFASICO DE 1 1/2 A 2 HP</v>
          </cell>
          <cell r="C1654" t="str">
            <v>UN</v>
          </cell>
        </row>
        <row r="1655">
          <cell r="A1655">
            <v>90584</v>
          </cell>
          <cell r="B1655" t="str">
            <v>QUADRO COMANDO PARA CONJUNTO MOTOR BOMBA BIFASICO DE 2 A 3 HP</v>
          </cell>
          <cell r="C1655" t="str">
            <v>UN</v>
          </cell>
        </row>
        <row r="1656">
          <cell r="A1656">
            <v>90585</v>
          </cell>
          <cell r="B1656" t="str">
            <v>QUADRO COMANDO PARA BOMBA DE INCENDIO TRIFASICO DE 3/4 A 2 HP</v>
          </cell>
          <cell r="C1656" t="str">
            <v>UN</v>
          </cell>
        </row>
        <row r="1657">
          <cell r="A1657">
            <v>90586</v>
          </cell>
          <cell r="B1657" t="str">
            <v>QUADRO COMANDO PARA BOMBA DE INCENDIO TRIFASICO DE 2 A 4 HP</v>
          </cell>
          <cell r="C1657" t="str">
            <v>UN</v>
          </cell>
        </row>
        <row r="1658">
          <cell r="A1658">
            <v>90587</v>
          </cell>
          <cell r="B1658" t="str">
            <v>QUADRO COMANDO PARA BOMBA DE INCENDIO TRIFASICO DE 5 HP</v>
          </cell>
          <cell r="C1658" t="str">
            <v>UN</v>
          </cell>
        </row>
        <row r="1659">
          <cell r="A1659">
            <v>90588</v>
          </cell>
          <cell r="B1659" t="str">
            <v>QUADRO COMANDO PARA BOMBA DE INCENDIO TRIFASICO DE 7,5 HP</v>
          </cell>
          <cell r="C1659" t="str">
            <v>UN</v>
          </cell>
        </row>
        <row r="1660">
          <cell r="A1660">
            <v>90589</v>
          </cell>
          <cell r="B1660" t="str">
            <v>QUADRO COMANDO PARA BOMBA DE INCENDIO TRIFASICO DE 10 HP</v>
          </cell>
          <cell r="C1660" t="str">
            <v>UN</v>
          </cell>
        </row>
        <row r="1661">
          <cell r="A1661">
            <v>90590</v>
          </cell>
          <cell r="B1661" t="str">
            <v>QUADRO COMANDO PARA BOMBA DE INCENDIO BIFASICO DE 3/4 A 1 HP</v>
          </cell>
          <cell r="C1661" t="str">
            <v>UN</v>
          </cell>
        </row>
        <row r="1662">
          <cell r="A1662">
            <v>90591</v>
          </cell>
          <cell r="B1662" t="str">
            <v>QUADRO COMANDO PARA BOMBA DE INCENDIO BIFASICO DE 1 1/2 A 2 HP</v>
          </cell>
          <cell r="C1662" t="str">
            <v>UN</v>
          </cell>
        </row>
        <row r="1663">
          <cell r="A1663">
            <v>90592</v>
          </cell>
          <cell r="B1663" t="str">
            <v>INTERRUPTOR AUTOMATICO DIFERENCIAL (DISPOSITIVO DR) 40A/30 MPA</v>
          </cell>
          <cell r="C1663" t="str">
            <v>UN</v>
          </cell>
        </row>
        <row r="1664">
          <cell r="A1664">
            <v>90593</v>
          </cell>
          <cell r="B1664" t="str">
            <v>INTERRUPTOR AUTOMATICO DIFERENCIAL (DISPOSITIVO DR) 63A/30 MPA</v>
          </cell>
          <cell r="C1664" t="str">
            <v>UN</v>
          </cell>
        </row>
        <row r="1665">
          <cell r="A1665">
            <v>90594</v>
          </cell>
          <cell r="B1665" t="str">
            <v>INTERRUPTOR AUTOMATICO DIFERENCIAL (DISPOSITIVO DR) 40A/500 MPA</v>
          </cell>
          <cell r="C1665" t="str">
            <v>UN</v>
          </cell>
        </row>
        <row r="1666">
          <cell r="A1666">
            <v>90595</v>
          </cell>
          <cell r="B1666" t="str">
            <v>INTERRUPTOR AUTOMATICO DIFERENCIAL (DISPOSITIVO DR) 63A/500 MPA</v>
          </cell>
          <cell r="C1666" t="str">
            <v>UN</v>
          </cell>
        </row>
        <row r="1667">
          <cell r="A1667">
            <v>90599</v>
          </cell>
          <cell r="B1667" t="str">
            <v>SERVICOS DE DUTOS/QUADROS PARCIAIS LUZ/QUADROS TELEFOE</v>
          </cell>
          <cell r="C1667" t="str">
            <v>MV</v>
          </cell>
        </row>
        <row r="1668">
          <cell r="A1668">
            <v>90600</v>
          </cell>
          <cell r="B1668" t="str">
            <v>REDE DE BAIXA TENSAO: CAIXAS DE PASSAGEM</v>
          </cell>
        </row>
        <row r="1669">
          <cell r="A1669">
            <v>90601</v>
          </cell>
          <cell r="B1669" t="str">
            <v>CAIXA DE PASSAGEM ESTAMPADA COM TAMPA PLASTICA DE 4"X2"</v>
          </cell>
          <cell r="C1669" t="str">
            <v>UN</v>
          </cell>
        </row>
        <row r="1670">
          <cell r="A1670">
            <v>90602</v>
          </cell>
          <cell r="B1670" t="str">
            <v>CAIXA DE PASSAGEM ESTAMPADA COM TAMPA PLASTICA DE 4"X4"</v>
          </cell>
          <cell r="C1670" t="str">
            <v>UN</v>
          </cell>
        </row>
        <row r="1671">
          <cell r="A1671">
            <v>90605</v>
          </cell>
          <cell r="B1671" t="str">
            <v>CAIXA DE PASSAGEM CHAPA TAMPA PARAFUSADA DE 10X10X8 CM</v>
          </cell>
          <cell r="C1671" t="str">
            <v>UN</v>
          </cell>
        </row>
        <row r="1672">
          <cell r="A1672">
            <v>90607</v>
          </cell>
          <cell r="B1672" t="str">
            <v>CAIXA DE PASSAGEM CHAPA TAMPA PARAFUSADA DE 15X15X8 CM</v>
          </cell>
          <cell r="C1672" t="str">
            <v>UN</v>
          </cell>
        </row>
        <row r="1673">
          <cell r="A1673">
            <v>90609</v>
          </cell>
          <cell r="B1673" t="str">
            <v>CAIXA DE PASSAGEM CHAPA TAMPA PARAFUSADA DE 20X20X10 CM</v>
          </cell>
          <cell r="C1673" t="str">
            <v>UN</v>
          </cell>
        </row>
        <row r="1674">
          <cell r="A1674">
            <v>90612</v>
          </cell>
          <cell r="B1674" t="str">
            <v>CAIXA DE PASSAGEM CHAPA TAMPA PARAFUSADA DE 30X30X12 CM</v>
          </cell>
          <cell r="C1674" t="str">
            <v>UN</v>
          </cell>
        </row>
        <row r="1675">
          <cell r="A1675">
            <v>90615</v>
          </cell>
          <cell r="B1675" t="str">
            <v>CAIXA DE PASSAGEM CHAPA TAMPA PARAFUSADA DE 40X40X15 CM</v>
          </cell>
          <cell r="C1675" t="str">
            <v>UN</v>
          </cell>
        </row>
        <row r="1676">
          <cell r="A1676">
            <v>90619</v>
          </cell>
          <cell r="B1676" t="str">
            <v>CAIXA DE PASSAGEM CHAPA TAMPA PARAFUSADA DE 50X50X15 CM</v>
          </cell>
          <cell r="C1676" t="str">
            <v>UN</v>
          </cell>
        </row>
        <row r="1677">
          <cell r="A1677">
            <v>90625</v>
          </cell>
          <cell r="B1677" t="str">
            <v>CAIXA DE PASSAGEM EM ALVENARIA DE 0,40X0,40X0,40 M</v>
          </cell>
          <cell r="C1677" t="str">
            <v>UN</v>
          </cell>
        </row>
        <row r="1678">
          <cell r="A1678">
            <v>90626</v>
          </cell>
          <cell r="B1678" t="str">
            <v>CAIXA DE PASSAGEM EM ALVENARIA DE 0,60X0,60X0,60 M</v>
          </cell>
          <cell r="C1678" t="str">
            <v>UN</v>
          </cell>
        </row>
        <row r="1679">
          <cell r="A1679">
            <v>90627</v>
          </cell>
          <cell r="B1679" t="str">
            <v>CAIXA DE PASSAGEM EM ALVENARIA DE 0,80X0,80X0,80 M</v>
          </cell>
          <cell r="C1679" t="str">
            <v>UN</v>
          </cell>
        </row>
        <row r="1680">
          <cell r="A1680">
            <v>90628</v>
          </cell>
          <cell r="B1680" t="str">
            <v>CAIXA DE PASSAGEM EM ALVENARIA DE 1,00X1,00X1,00 M</v>
          </cell>
          <cell r="C1680" t="str">
            <v>UN</v>
          </cell>
        </row>
        <row r="1681">
          <cell r="A1681">
            <v>90629</v>
          </cell>
          <cell r="B1681" t="str">
            <v>CAIXA DE PASSAGEM EM ALVENARIA DE 1,00X1,00X0,50 M</v>
          </cell>
          <cell r="C1681" t="str">
            <v>UN</v>
          </cell>
        </row>
        <row r="1682">
          <cell r="A1682">
            <v>90635</v>
          </cell>
          <cell r="B1682" t="str">
            <v>CAIXA DE PASSAGEM A PROVA DE UMIDADE EM ALUMINIO 10X10X6CM</v>
          </cell>
          <cell r="C1682" t="str">
            <v>UN</v>
          </cell>
        </row>
        <row r="1683">
          <cell r="A1683">
            <v>90636</v>
          </cell>
          <cell r="B1683" t="str">
            <v>CAIXA DE PASSAGEM A PROVA DE UMIDADE EM ALUMINIO 15X15X10CM</v>
          </cell>
          <cell r="C1683" t="str">
            <v>UN</v>
          </cell>
        </row>
        <row r="1684">
          <cell r="A1684">
            <v>90637</v>
          </cell>
          <cell r="B1684" t="str">
            <v>CAIXA DE PASSAGEM A PROVA DE UMIDADE EM ALUMINIO 20X20X10CM</v>
          </cell>
          <cell r="C1684" t="str">
            <v>UN</v>
          </cell>
        </row>
        <row r="1685">
          <cell r="A1685">
            <v>90638</v>
          </cell>
          <cell r="B1685" t="str">
            <v>CAIXA DE PASSAGEM A PROVA DE UMIDADE EM ALUMINIO 30X30X12CM</v>
          </cell>
          <cell r="C1685" t="str">
            <v>UN</v>
          </cell>
        </row>
        <row r="1686">
          <cell r="A1686">
            <v>90639</v>
          </cell>
          <cell r="B1686" t="str">
            <v>CAIXA DE PASSAGEM A PROVA DE UMIDADE EM ALUMINIO 40X40X20CM</v>
          </cell>
          <cell r="C1686" t="str">
            <v>UN</v>
          </cell>
        </row>
        <row r="1687">
          <cell r="A1687">
            <v>90645</v>
          </cell>
          <cell r="B1687" t="str">
            <v>QUADRO EM CHAPA COM PORTA E FECHADURA (TELEBRAS) DE 20X20X12CM</v>
          </cell>
          <cell r="C1687" t="str">
            <v>UN</v>
          </cell>
        </row>
        <row r="1688">
          <cell r="A1688">
            <v>90647</v>
          </cell>
          <cell r="B1688" t="str">
            <v>QUADRO EM CHAPA COM PORTA E FECHADURA (TELEBRAS) DE 40X40X12CM</v>
          </cell>
          <cell r="C1688" t="str">
            <v>UN</v>
          </cell>
        </row>
        <row r="1689">
          <cell r="A1689">
            <v>90649</v>
          </cell>
          <cell r="B1689" t="str">
            <v>QUADRO EM CHAPA COM PORTA E FECHADURA (TELEBRAS) DE 60X60X12CM</v>
          </cell>
          <cell r="C1689" t="str">
            <v>UN</v>
          </cell>
        </row>
        <row r="1690">
          <cell r="A1690">
            <v>90699</v>
          </cell>
          <cell r="B1690" t="str">
            <v>SERVICOS DE CAIXAS DE PASSAGEM</v>
          </cell>
          <cell r="C1690" t="str">
            <v>MV</v>
          </cell>
        </row>
        <row r="1691">
          <cell r="A1691">
            <v>90700</v>
          </cell>
          <cell r="B1691" t="str">
            <v>REDE DE BAIXA TENSAO: ENFIACAO</v>
          </cell>
        </row>
        <row r="1692">
          <cell r="A1692">
            <v>90704</v>
          </cell>
          <cell r="B1692" t="str">
            <v>FIO DE 2,50 MM2 - 750 V DE ISOLACAO</v>
          </cell>
          <cell r="C1692" t="str">
            <v>M</v>
          </cell>
        </row>
        <row r="1693">
          <cell r="A1693">
            <v>90705</v>
          </cell>
          <cell r="B1693" t="str">
            <v>FIO DE 4 MM2 - 750 V DE ISOLACAO</v>
          </cell>
          <cell r="C1693" t="str">
            <v>M</v>
          </cell>
        </row>
        <row r="1694">
          <cell r="A1694">
            <v>90706</v>
          </cell>
          <cell r="B1694" t="str">
            <v>FIO DE 6 MM2 - 750 V DE ISOLACAO</v>
          </cell>
          <cell r="C1694" t="str">
            <v>M</v>
          </cell>
        </row>
        <row r="1695">
          <cell r="A1695">
            <v>90707</v>
          </cell>
          <cell r="B1695" t="str">
            <v>FIO DE 10 MM2 - 750 V DE ISOLACAO</v>
          </cell>
          <cell r="C1695" t="str">
            <v>M</v>
          </cell>
        </row>
        <row r="1696">
          <cell r="A1696">
            <v>90708</v>
          </cell>
          <cell r="B1696" t="str">
            <v>FIO DE 16 MM2 - 750 V DE ISOLACAO</v>
          </cell>
          <cell r="C1696" t="str">
            <v>M</v>
          </cell>
        </row>
        <row r="1697">
          <cell r="A1697">
            <v>90709</v>
          </cell>
          <cell r="B1697" t="str">
            <v>FIO TRANCADO PARA TELEFONE - PAD. TELEBRAS</v>
          </cell>
          <cell r="C1697" t="str">
            <v>M</v>
          </cell>
        </row>
        <row r="1698">
          <cell r="A1698">
            <v>90711</v>
          </cell>
          <cell r="B1698" t="str">
            <v>CABO DE 10 MM2 - 750 V DE ISOLACAO</v>
          </cell>
          <cell r="C1698" t="str">
            <v>M</v>
          </cell>
        </row>
        <row r="1699">
          <cell r="A1699">
            <v>90712</v>
          </cell>
          <cell r="B1699" t="str">
            <v>CABO DE 16 MM2 - 750 V DE ISOLACAO</v>
          </cell>
          <cell r="C1699" t="str">
            <v>M</v>
          </cell>
        </row>
        <row r="1700">
          <cell r="A1700">
            <v>90713</v>
          </cell>
          <cell r="B1700" t="str">
            <v>CABO DE 25 MM2 - 750 V DE ISOLACAO</v>
          </cell>
          <cell r="C1700" t="str">
            <v>M</v>
          </cell>
        </row>
        <row r="1701">
          <cell r="A1701">
            <v>90714</v>
          </cell>
          <cell r="B1701" t="str">
            <v>CABO DE 35 MM2 - 750 V DE ISOLACAO</v>
          </cell>
          <cell r="C1701" t="str">
            <v>M</v>
          </cell>
        </row>
        <row r="1702">
          <cell r="A1702">
            <v>90715</v>
          </cell>
          <cell r="B1702" t="str">
            <v>CABO DE 50 MM2 - 750 V DE ISOLACAO</v>
          </cell>
          <cell r="C1702" t="str">
            <v>M</v>
          </cell>
        </row>
        <row r="1703">
          <cell r="A1703">
            <v>90716</v>
          </cell>
          <cell r="B1703" t="str">
            <v>CABO DE 70 MM2 - 750 V DE ISOLACAO</v>
          </cell>
          <cell r="C1703" t="str">
            <v>M</v>
          </cell>
        </row>
        <row r="1704">
          <cell r="A1704">
            <v>90717</v>
          </cell>
          <cell r="B1704" t="str">
            <v>CABO DE 95 MM2 - 750 V DE ISOLACAO</v>
          </cell>
          <cell r="C1704" t="str">
            <v>M</v>
          </cell>
        </row>
        <row r="1705">
          <cell r="A1705">
            <v>90718</v>
          </cell>
          <cell r="B1705" t="str">
            <v>CABO DE 120 MM2 - 750 V DE ISOLACAO</v>
          </cell>
          <cell r="C1705" t="str">
            <v>M</v>
          </cell>
        </row>
        <row r="1706">
          <cell r="A1706">
            <v>90719</v>
          </cell>
          <cell r="B1706" t="str">
            <v>CABO DE 150 MM2 - 750 V DE ISOLACAO</v>
          </cell>
          <cell r="C1706" t="str">
            <v>M</v>
          </cell>
        </row>
        <row r="1707">
          <cell r="A1707">
            <v>90720</v>
          </cell>
          <cell r="B1707" t="str">
            <v>CABO DE 185 MM2 - 750 V DE ISOLACAO</v>
          </cell>
          <cell r="C1707" t="str">
            <v>M</v>
          </cell>
        </row>
        <row r="1708">
          <cell r="A1708">
            <v>90721</v>
          </cell>
          <cell r="B1708" t="str">
            <v>CABO DE 240 MM2 - 750 V DE ISOLACAO</v>
          </cell>
          <cell r="C1708" t="str">
            <v>M</v>
          </cell>
        </row>
        <row r="1709">
          <cell r="A1709">
            <v>90722</v>
          </cell>
          <cell r="B1709" t="str">
            <v>CABO DE 300 MM2 - 750 V DE ISOLACAO</v>
          </cell>
          <cell r="C1709" t="str">
            <v>M</v>
          </cell>
        </row>
        <row r="1710">
          <cell r="A1710">
            <v>90731</v>
          </cell>
          <cell r="B1710" t="str">
            <v>CABO DE 2,5 MM2 - 1000 V - 2 ISOLACOES</v>
          </cell>
          <cell r="C1710" t="str">
            <v>M</v>
          </cell>
        </row>
        <row r="1711">
          <cell r="A1711">
            <v>90732</v>
          </cell>
          <cell r="B1711" t="str">
            <v>CABO DE 4 MM2 - 1000 V - 2 ISOLACOES</v>
          </cell>
          <cell r="C1711" t="str">
            <v>M</v>
          </cell>
        </row>
        <row r="1712">
          <cell r="A1712">
            <v>90733</v>
          </cell>
          <cell r="B1712" t="str">
            <v>CABO DE 6 MM2 - 1000 V - 2 ISOLACOES</v>
          </cell>
          <cell r="C1712" t="str">
            <v>M</v>
          </cell>
        </row>
        <row r="1713">
          <cell r="A1713">
            <v>90734</v>
          </cell>
          <cell r="B1713" t="str">
            <v>CABO DE 10 MM2 - 1000 V - 2 ISOLACOES</v>
          </cell>
          <cell r="C1713" t="str">
            <v>M</v>
          </cell>
        </row>
        <row r="1714">
          <cell r="A1714">
            <v>90735</v>
          </cell>
          <cell r="B1714" t="str">
            <v>CABO DE 16 MM2 - 1000 V - 2 ISOLACOES</v>
          </cell>
          <cell r="C1714" t="str">
            <v>M</v>
          </cell>
        </row>
        <row r="1715">
          <cell r="A1715">
            <v>90736</v>
          </cell>
          <cell r="B1715" t="str">
            <v>CABO DE 25 MM2 - 1000 V - 2 ISOLACOES</v>
          </cell>
          <cell r="C1715" t="str">
            <v>M</v>
          </cell>
        </row>
        <row r="1716">
          <cell r="A1716">
            <v>90737</v>
          </cell>
          <cell r="B1716" t="str">
            <v>CABO DE 35 MM2 - 1000 V - 2 ISOLACOES</v>
          </cell>
          <cell r="C1716" t="str">
            <v>M</v>
          </cell>
        </row>
        <row r="1717">
          <cell r="A1717">
            <v>90738</v>
          </cell>
          <cell r="B1717" t="str">
            <v>CABO DE 50 MM2 - 1000 V - 2 ISOLACOES</v>
          </cell>
          <cell r="C1717" t="str">
            <v>M</v>
          </cell>
        </row>
        <row r="1718">
          <cell r="A1718">
            <v>90739</v>
          </cell>
          <cell r="B1718" t="str">
            <v>CABO DE 70 MM2 - 1000 V - 2 ISOLACOES</v>
          </cell>
          <cell r="C1718" t="str">
            <v>M</v>
          </cell>
        </row>
        <row r="1719">
          <cell r="A1719">
            <v>90740</v>
          </cell>
          <cell r="B1719" t="str">
            <v>CABO DE 95 MM2 - 1000 V - 2 ISOLACOES</v>
          </cell>
          <cell r="C1719" t="str">
            <v>M</v>
          </cell>
        </row>
        <row r="1720">
          <cell r="A1720">
            <v>90741</v>
          </cell>
          <cell r="B1720" t="str">
            <v>CABO DE 120 MM2 - 1000 V - 2 ISOLACOES</v>
          </cell>
          <cell r="C1720" t="str">
            <v>M</v>
          </cell>
        </row>
        <row r="1721">
          <cell r="A1721">
            <v>90742</v>
          </cell>
          <cell r="B1721" t="str">
            <v>CABO DE 150 MM2 - 1000 V - 2 ISOLACOES</v>
          </cell>
          <cell r="C1721" t="str">
            <v>M</v>
          </cell>
        </row>
        <row r="1722">
          <cell r="A1722">
            <v>90743</v>
          </cell>
          <cell r="B1722" t="str">
            <v>CABO DE 185 MM2 - 1000 V - 2 ISOLACOES</v>
          </cell>
          <cell r="C1722" t="str">
            <v>M</v>
          </cell>
        </row>
        <row r="1723">
          <cell r="A1723">
            <v>90744</v>
          </cell>
          <cell r="B1723" t="str">
            <v>CABO DE 240 MM2 - 1000 V - 2 ISOLACOES</v>
          </cell>
          <cell r="C1723" t="str">
            <v>M</v>
          </cell>
        </row>
        <row r="1724">
          <cell r="A1724">
            <v>90745</v>
          </cell>
          <cell r="B1724" t="str">
            <v>CABO DE 300 MM2 - 1000 V - 2 ISOLACOES</v>
          </cell>
          <cell r="C1724" t="str">
            <v>M</v>
          </cell>
        </row>
        <row r="1725">
          <cell r="A1725">
            <v>90761</v>
          </cell>
          <cell r="B1725" t="str">
            <v>FIO BICOLOR POLARIZADO P/ SOM 2X0,75MM2</v>
          </cell>
          <cell r="C1725" t="str">
            <v>M</v>
          </cell>
        </row>
        <row r="1726">
          <cell r="A1726">
            <v>90762</v>
          </cell>
          <cell r="B1726" t="str">
            <v>FIO BICOLOR POLARIZADO P/ SOM 2X1,00MM2</v>
          </cell>
          <cell r="C1726" t="str">
            <v>M</v>
          </cell>
        </row>
        <row r="1727">
          <cell r="A1727">
            <v>90763</v>
          </cell>
          <cell r="B1727" t="str">
            <v>FIO BICOLOR POLARIZADO P/ SOM 2X1,50MM2</v>
          </cell>
          <cell r="C1727" t="str">
            <v>M</v>
          </cell>
        </row>
        <row r="1728">
          <cell r="A1728">
            <v>90764</v>
          </cell>
          <cell r="B1728" t="str">
            <v>FIO BICOLOR POLARIZADO P/ SOM 2X2,50MM2</v>
          </cell>
          <cell r="C1728" t="str">
            <v>M</v>
          </cell>
        </row>
        <row r="1729">
          <cell r="A1729">
            <v>90799</v>
          </cell>
          <cell r="B1729" t="str">
            <v>SERVICOS DE ENFIACAO</v>
          </cell>
          <cell r="C1729" t="str">
            <v>MV</v>
          </cell>
        </row>
        <row r="1730">
          <cell r="A1730">
            <v>90800</v>
          </cell>
          <cell r="B1730" t="str">
            <v>PONTOS DE: INTERRUPTORES E TOMADAS</v>
          </cell>
        </row>
        <row r="1731">
          <cell r="A1731">
            <v>90829</v>
          </cell>
          <cell r="B1731" t="str">
            <v>INTERRUPTOR DE 1 TECLA-ELETRODUTO DE POLIETILENO</v>
          </cell>
          <cell r="C1731" t="str">
            <v>UN</v>
          </cell>
        </row>
        <row r="1732">
          <cell r="A1732">
            <v>90830</v>
          </cell>
          <cell r="B1732" t="str">
            <v>INTERRUPTOR DE 2 TECLAS-ELETRODUTO DE POLIETILENO</v>
          </cell>
          <cell r="C1732" t="str">
            <v>UN</v>
          </cell>
        </row>
        <row r="1733">
          <cell r="A1733">
            <v>90832</v>
          </cell>
          <cell r="B1733" t="str">
            <v>INTERRUPTOR DE 3 TECLAS-ELETRODUTO DE POLIETILENO</v>
          </cell>
          <cell r="C1733" t="str">
            <v>UN</v>
          </cell>
        </row>
        <row r="1734">
          <cell r="A1734">
            <v>90833</v>
          </cell>
          <cell r="B1734" t="str">
            <v>2 INTERRUPTORES DE 1 TECLA EM CAIXA 4"X4"-ELETRODUTO DE POLIETILENO</v>
          </cell>
          <cell r="C1734" t="str">
            <v>UN</v>
          </cell>
        </row>
        <row r="1735">
          <cell r="A1735">
            <v>90834</v>
          </cell>
          <cell r="B1735" t="str">
            <v>3 INTERRUPTORES DE 1 TECLA EM CAIXA 4"X4"-ELETRODUTO DE POLIETILENO</v>
          </cell>
          <cell r="C1735" t="str">
            <v>UN</v>
          </cell>
        </row>
        <row r="1736">
          <cell r="A1736">
            <v>90836</v>
          </cell>
          <cell r="B1736" t="str">
            <v>INTERRUPTOR DE 1 TECLA BIPOLAR EM CAIXA 4"X2"-ELETRODUTO POLIETILENO</v>
          </cell>
          <cell r="C1736" t="str">
            <v>UN</v>
          </cell>
        </row>
        <row r="1737">
          <cell r="A1737">
            <v>90838</v>
          </cell>
          <cell r="B1737" t="str">
            <v>2 INTERRUPTORES 1 TECLA BIPOLAR EM CAIXA 4"X4"-ELETRODUTO POLIETILENO</v>
          </cell>
          <cell r="C1737" t="str">
            <v>UN</v>
          </cell>
        </row>
        <row r="1738">
          <cell r="A1738">
            <v>90839</v>
          </cell>
          <cell r="B1738" t="str">
            <v>3 INTERRUPTORES 1 TECLA BIPOLAR EM CAIXA 4"X4"-ELETRODUTO POLIETILENO</v>
          </cell>
          <cell r="C1738" t="str">
            <v>UN</v>
          </cell>
        </row>
        <row r="1739">
          <cell r="A1739">
            <v>90841</v>
          </cell>
          <cell r="B1739" t="str">
            <v>INTERRUPTORES EM PARALELO EM CAIXA 4"X2"-ELETRODUTO DE POLIETILENO</v>
          </cell>
          <cell r="C1739" t="str">
            <v>UN</v>
          </cell>
        </row>
        <row r="1740">
          <cell r="A1740">
            <v>90843</v>
          </cell>
          <cell r="B1740" t="str">
            <v>INTERRUPTORES EM PARALELO BIPOLAR EM CAIXA 4"X2"-ELETR. POLIETILENO</v>
          </cell>
          <cell r="C1740" t="str">
            <v>UN</v>
          </cell>
        </row>
        <row r="1741">
          <cell r="A1741">
            <v>90845</v>
          </cell>
          <cell r="B1741" t="str">
            <v>INTERRUPTOR DE 1 TECLA E TOMADA EM CAIXA 4"X2"-ELETR. POLIETILENO</v>
          </cell>
          <cell r="C1741" t="str">
            <v>UN</v>
          </cell>
        </row>
        <row r="1742">
          <cell r="A1742">
            <v>90847</v>
          </cell>
          <cell r="B1742" t="str">
            <v>TOMADA SIMPLES DE EMBUTIR DE 110/220V USO GERAL-ELETR POLIETILENO</v>
          </cell>
          <cell r="C1742" t="str">
            <v>UN</v>
          </cell>
        </row>
        <row r="1743">
          <cell r="A1743">
            <v>90848</v>
          </cell>
          <cell r="B1743" t="str">
            <v>TOMADA BIFASICA DE 220V APARELHOS FIXOS-ELETRODUTO DE POLIETILENO</v>
          </cell>
          <cell r="C1743" t="str">
            <v>UN</v>
          </cell>
        </row>
        <row r="1744">
          <cell r="A1744">
            <v>90850</v>
          </cell>
          <cell r="B1744" t="str">
            <v>TOMADA DE PISO-ELETRODUTO DE POLIETILENO</v>
          </cell>
          <cell r="C1744" t="str">
            <v>UN</v>
          </cell>
        </row>
        <row r="1745">
          <cell r="A1745">
            <v>90852</v>
          </cell>
          <cell r="B1745" t="str">
            <v>PONTO SECO PARA TELEFONE-ELETRODUTO DE POLIETILENO</v>
          </cell>
          <cell r="C1745" t="str">
            <v>UN</v>
          </cell>
        </row>
        <row r="1746">
          <cell r="A1746">
            <v>90854</v>
          </cell>
          <cell r="B1746" t="str">
            <v>BOTAO PARA CAMPAINHA-ELETRODUTO DE POLIETILENO</v>
          </cell>
          <cell r="C1746" t="str">
            <v>UN</v>
          </cell>
        </row>
        <row r="1747">
          <cell r="A1747">
            <v>90855</v>
          </cell>
          <cell r="B1747" t="str">
            <v>BOTOEIRA PARA ACIONAMENTO DA BOMBA DE INCENDIO</v>
          </cell>
          <cell r="C1747" t="str">
            <v>UN</v>
          </cell>
        </row>
        <row r="1748">
          <cell r="A1748">
            <v>90856</v>
          </cell>
          <cell r="B1748" t="str">
            <v>CIGARRA-ELETRODUTO DE POLIETILENO</v>
          </cell>
          <cell r="C1748" t="str">
            <v>UN</v>
          </cell>
        </row>
        <row r="1749">
          <cell r="A1749">
            <v>90857</v>
          </cell>
          <cell r="B1749" t="str">
            <v>PONTO SECO P/ INSTALACAO DE SOM/TV/ALARME-ELETR.POLIETILENO</v>
          </cell>
          <cell r="C1749" t="str">
            <v>UN</v>
          </cell>
        </row>
        <row r="1750">
          <cell r="A1750">
            <v>90858</v>
          </cell>
          <cell r="B1750" t="str">
            <v>INTERRUPTOR DE 1 TECLA EM CAIXA 4"X2"-ELETRODUTO DE PVC</v>
          </cell>
          <cell r="C1750" t="str">
            <v>UN</v>
          </cell>
        </row>
        <row r="1751">
          <cell r="A1751">
            <v>90860</v>
          </cell>
          <cell r="B1751" t="str">
            <v>INTERRUPTOR DE 2 TECLAS EM CAIXA DE 4"X2"-ELETRODUTO PVC</v>
          </cell>
          <cell r="C1751" t="str">
            <v>UN</v>
          </cell>
        </row>
        <row r="1752">
          <cell r="A1752">
            <v>90862</v>
          </cell>
          <cell r="B1752" t="str">
            <v>INTERRUPTOR DE 3 TECLAS EM CAIXA 4"X2"-ELETRODUTO DE PVC</v>
          </cell>
          <cell r="C1752" t="str">
            <v>UN</v>
          </cell>
        </row>
        <row r="1753">
          <cell r="A1753">
            <v>90863</v>
          </cell>
          <cell r="B1753" t="str">
            <v>2 INTERRUPTORES DE 1 TECLA EM CAIXA 4"X4"-ELETRODUTO DE PVC</v>
          </cell>
          <cell r="C1753" t="str">
            <v>UN</v>
          </cell>
        </row>
        <row r="1754">
          <cell r="A1754">
            <v>90865</v>
          </cell>
          <cell r="B1754" t="str">
            <v>3 INTERRUPTORES DE 1 TECLA EM CAIXA 4"X4"-ELETRODUTO DE PVC</v>
          </cell>
          <cell r="C1754" t="str">
            <v>UN</v>
          </cell>
        </row>
        <row r="1755">
          <cell r="A1755">
            <v>90867</v>
          </cell>
          <cell r="B1755" t="str">
            <v>INTERRUPTOR DE 1 TECLA BIPOLAR EM CAIXA 4"X2"-ELETRODUTO DE PVC</v>
          </cell>
          <cell r="C1755" t="str">
            <v>UN</v>
          </cell>
        </row>
        <row r="1756">
          <cell r="A1756">
            <v>90869</v>
          </cell>
          <cell r="B1756" t="str">
            <v>2 INTERRUPTORES DE 1 TECLA BIPOLAR EM CAIXA 4"X4"-ELETRODUTO DE PVC</v>
          </cell>
          <cell r="C1756" t="str">
            <v>UN</v>
          </cell>
        </row>
        <row r="1757">
          <cell r="A1757">
            <v>90870</v>
          </cell>
          <cell r="B1757" t="str">
            <v>3 INTERRUPTORES DE 1 TECLA BIPOLAR EM CAIXA 4"X4"-ELETRODUTO DE PVC</v>
          </cell>
          <cell r="C1757" t="str">
            <v>UN</v>
          </cell>
        </row>
        <row r="1758">
          <cell r="A1758">
            <v>90871</v>
          </cell>
          <cell r="B1758" t="str">
            <v>INTERRUPTOR EM PARALELO EM CAIXA 4"X2"-ELETRODUTO DE PVC</v>
          </cell>
          <cell r="C1758" t="str">
            <v>UN</v>
          </cell>
        </row>
        <row r="1759">
          <cell r="A1759">
            <v>90873</v>
          </cell>
          <cell r="B1759" t="str">
            <v>INTERRUPTOR EM PARALELO BIPOLAR EM CAIXA 4"X2"-ELETRODUTO DE PVC</v>
          </cell>
          <cell r="C1759" t="str">
            <v>UN</v>
          </cell>
        </row>
        <row r="1760">
          <cell r="A1760">
            <v>90875</v>
          </cell>
          <cell r="B1760" t="str">
            <v>INTERRUPTOR DE 1 TECLA E TOMADA EM CAIXA 4"X2"-ELETRODUTO DE PVC</v>
          </cell>
          <cell r="C1760" t="str">
            <v>UN</v>
          </cell>
        </row>
        <row r="1761">
          <cell r="A1761">
            <v>90877</v>
          </cell>
          <cell r="B1761" t="str">
            <v>TOMADA SIMPLES DE EMBUTIR DE 110/220V USO GERAL-ELETRODUTO DE PVC</v>
          </cell>
          <cell r="C1761" t="str">
            <v>UN</v>
          </cell>
        </row>
        <row r="1762">
          <cell r="A1762">
            <v>90878</v>
          </cell>
          <cell r="B1762" t="str">
            <v>TOMADA BIFASICA DE 220V APARELHOS FIXOS-ELETRODUTO DE PVC</v>
          </cell>
          <cell r="C1762" t="str">
            <v>UN</v>
          </cell>
        </row>
        <row r="1763">
          <cell r="A1763">
            <v>90879</v>
          </cell>
          <cell r="B1763" t="str">
            <v>TOMADA UNIVERSAL 2P+T 127V - ELETRODUTO DE PVC</v>
          </cell>
          <cell r="C1763" t="str">
            <v>UN</v>
          </cell>
        </row>
        <row r="1764">
          <cell r="A1764">
            <v>90880</v>
          </cell>
          <cell r="B1764" t="str">
            <v>TOMADA UNIVERSAL DE PISO-ELETRODUTO DE PVC</v>
          </cell>
          <cell r="C1764" t="str">
            <v>UN</v>
          </cell>
        </row>
        <row r="1765">
          <cell r="A1765">
            <v>90881</v>
          </cell>
          <cell r="B1765" t="str">
            <v>PONTO SECO PARA TELEFONE-ELETRODUTO DE PVC</v>
          </cell>
          <cell r="C1765" t="str">
            <v>UN</v>
          </cell>
        </row>
        <row r="1766">
          <cell r="A1766">
            <v>90882</v>
          </cell>
          <cell r="B1766" t="str">
            <v>TOMADA DE PISO PARA TEL/LOGICA - ELETRODUTO DE PVC</v>
          </cell>
          <cell r="C1766" t="str">
            <v>UN</v>
          </cell>
        </row>
        <row r="1767">
          <cell r="A1767">
            <v>90883</v>
          </cell>
          <cell r="B1767" t="str">
            <v>BOTAO PARA CIGARRA - ELETRODUTO DE PVC</v>
          </cell>
          <cell r="C1767" t="str">
            <v>UN</v>
          </cell>
        </row>
        <row r="1768">
          <cell r="A1768">
            <v>90884</v>
          </cell>
          <cell r="B1768" t="str">
            <v>CIGARRA PARA CHAMADA DE AULA - ELETRODUTO DE PVC</v>
          </cell>
          <cell r="C1768" t="str">
            <v>UN</v>
          </cell>
        </row>
        <row r="1769">
          <cell r="A1769">
            <v>90885</v>
          </cell>
          <cell r="B1769" t="str">
            <v>PONTO SECO P/INSTALACAO DE SOM/TV/ALARME/LOGICA - ELETRODUTO PVC</v>
          </cell>
          <cell r="C1769" t="str">
            <v>UN</v>
          </cell>
        </row>
        <row r="1770">
          <cell r="A1770">
            <v>90886</v>
          </cell>
          <cell r="B1770" t="str">
            <v>BOTAO ACIONAMENTO SIRENE - ELETRODUTO PVC</v>
          </cell>
          <cell r="C1770" t="str">
            <v>UN</v>
          </cell>
        </row>
        <row r="1771">
          <cell r="A1771">
            <v>90887</v>
          </cell>
          <cell r="B1771" t="str">
            <v>SIRENE PARA ALARME DE EMERGENCIA- ELETRODUTO DE PVC</v>
          </cell>
          <cell r="C1771" t="str">
            <v>UN</v>
          </cell>
        </row>
        <row r="1772">
          <cell r="A1772">
            <v>90899</v>
          </cell>
          <cell r="B1772" t="str">
            <v>SERVICOS DE INTERRUPTORES E TOMADAS</v>
          </cell>
          <cell r="C1772" t="str">
            <v>MV</v>
          </cell>
        </row>
        <row r="1773">
          <cell r="A1773">
            <v>90900</v>
          </cell>
          <cell r="B1773" t="str">
            <v>LUMINARIAS INTERNAS</v>
          </cell>
        </row>
        <row r="1774">
          <cell r="A1774">
            <v>90901</v>
          </cell>
          <cell r="B1774" t="str">
            <v>IL-08 LUMINARIA PARA LAMPADA FLUORESCENTE (1X40W)</v>
          </cell>
          <cell r="C1774" t="str">
            <v>UN</v>
          </cell>
        </row>
        <row r="1775">
          <cell r="A1775">
            <v>90902</v>
          </cell>
          <cell r="B1775" t="str">
            <v>IL-09 LUMINARIA PARA LAMPADA FLUORESCENTE (2X40W)</v>
          </cell>
          <cell r="C1775" t="str">
            <v>UN</v>
          </cell>
        </row>
        <row r="1776">
          <cell r="A1776">
            <v>90903</v>
          </cell>
          <cell r="B1776" t="str">
            <v>IL-10 LUMINARIA PARA LAMPADA FLUORESCENTE (4X40W)</v>
          </cell>
          <cell r="C1776" t="str">
            <v>UN</v>
          </cell>
        </row>
        <row r="1777">
          <cell r="A1777">
            <v>90904</v>
          </cell>
          <cell r="B1777" t="str">
            <v>IL-11 LUMINARIA PARA LAMPADA FLUORESCENTE (2X20W)</v>
          </cell>
          <cell r="C1777" t="str">
            <v>UN</v>
          </cell>
        </row>
        <row r="1778">
          <cell r="A1778">
            <v>90905</v>
          </cell>
          <cell r="B1778" t="str">
            <v>IL-12 LUMINARIA PARA LAMPADA FLUORESCENTE (4X20W)</v>
          </cell>
          <cell r="C1778" t="str">
            <v>UN</v>
          </cell>
        </row>
        <row r="1779">
          <cell r="A1779">
            <v>90906</v>
          </cell>
          <cell r="B1779" t="str">
            <v>IL-19 LUMINARIA PARA FLUORESCENTE COM PENDENTE (1X40W)</v>
          </cell>
          <cell r="C1779" t="str">
            <v>UN</v>
          </cell>
        </row>
        <row r="1780">
          <cell r="A1780">
            <v>90907</v>
          </cell>
          <cell r="B1780" t="str">
            <v>IL-20 LUMINARIA PARA FLUORESCENTE COM PENDENTE (2X40W)</v>
          </cell>
          <cell r="C1780" t="str">
            <v>UN</v>
          </cell>
        </row>
        <row r="1781">
          <cell r="A1781">
            <v>90908</v>
          </cell>
          <cell r="B1781" t="str">
            <v>IL-21 LUMINARIA PARA FLUORESCENTE COM PENDENTE (4X40W)</v>
          </cell>
          <cell r="C1781" t="str">
            <v>UN</v>
          </cell>
        </row>
        <row r="1782">
          <cell r="A1782">
            <v>90909</v>
          </cell>
          <cell r="B1782" t="str">
            <v>IL-38 LUMINARIA PARA LAMPADA FLUORESCENTE (3 X 40 W)</v>
          </cell>
          <cell r="C1782" t="str">
            <v>UN</v>
          </cell>
        </row>
        <row r="1783">
          <cell r="A1783">
            <v>90912</v>
          </cell>
          <cell r="B1783" t="str">
            <v>LUMIN EM CALHA PARA EMBUTIR DIF PLAST LAMP FLUOR 2X40 W</v>
          </cell>
          <cell r="C1783" t="str">
            <v>UN</v>
          </cell>
        </row>
        <row r="1784">
          <cell r="A1784">
            <v>90913</v>
          </cell>
          <cell r="B1784" t="str">
            <v>LUMIN EM CALHA PARA EMBUTIR DIF PLAST LAMP FLUOR 4X40 W</v>
          </cell>
          <cell r="C1784" t="str">
            <v>UN</v>
          </cell>
        </row>
        <row r="1785">
          <cell r="A1785">
            <v>90919</v>
          </cell>
          <cell r="B1785" t="str">
            <v>IL-26 LUMINARIA COM 1 LAMPADA FLUORESCENTE-110W</v>
          </cell>
          <cell r="C1785" t="str">
            <v>CJ</v>
          </cell>
        </row>
        <row r="1786">
          <cell r="A1786">
            <v>90921</v>
          </cell>
          <cell r="B1786" t="str">
            <v>IL-25 LUMINARIAS COM 2 LAMPADAS FLUORESCENTES-110W</v>
          </cell>
          <cell r="C1786" t="str">
            <v>CJ</v>
          </cell>
        </row>
        <row r="1787">
          <cell r="A1787">
            <v>90923</v>
          </cell>
          <cell r="B1787" t="str">
            <v>FLUORESCENTE EM PERFILADO (2X40W) PROJ. EMERGENCIA</v>
          </cell>
          <cell r="C1787" t="str">
            <v>UN</v>
          </cell>
        </row>
        <row r="1788">
          <cell r="A1788">
            <v>90925</v>
          </cell>
          <cell r="B1788" t="str">
            <v>IL-13 REFLETOR PARA LAMPADA MISTA 160 W</v>
          </cell>
          <cell r="C1788" t="str">
            <v>UN</v>
          </cell>
        </row>
        <row r="1789">
          <cell r="A1789">
            <v>90926</v>
          </cell>
          <cell r="B1789" t="str">
            <v>IL-14 REFLETOR COM TELA PARA LAMPADA MISTA 160 W</v>
          </cell>
          <cell r="C1789" t="str">
            <v>UN</v>
          </cell>
        </row>
        <row r="1790">
          <cell r="A1790">
            <v>90928</v>
          </cell>
          <cell r="B1790" t="str">
            <v>IL-16 GLOBO LEITOSO 20X10CM C/ 1 LAMP. INCAND.100W</v>
          </cell>
          <cell r="C1790" t="str">
            <v>UN</v>
          </cell>
        </row>
        <row r="1791">
          <cell r="A1791">
            <v>90931</v>
          </cell>
          <cell r="B1791" t="str">
            <v>IL-17 GLOBO LEITOSO 28X15CM C/1 LAMP.INCAND. 200W</v>
          </cell>
          <cell r="C1791" t="str">
            <v>UN</v>
          </cell>
        </row>
        <row r="1792">
          <cell r="A1792">
            <v>90934</v>
          </cell>
          <cell r="B1792" t="str">
            <v>IL-42 LUMINARIA C/ DIFUSOR P/ LAMPADA FLUOR (2X32W)</v>
          </cell>
          <cell r="C1792" t="str">
            <v>UN</v>
          </cell>
        </row>
        <row r="1793">
          <cell r="A1793">
            <v>90935</v>
          </cell>
          <cell r="B1793" t="str">
            <v>LAMPADA INCANDESCENTE DE 100 W EM PLAFONIER</v>
          </cell>
          <cell r="C1793" t="str">
            <v>UN</v>
          </cell>
        </row>
        <row r="1794">
          <cell r="A1794">
            <v>90936</v>
          </cell>
          <cell r="B1794" t="str">
            <v>IL-57 REFLETOR C/ TELA P/ VAPOR MET 150W</v>
          </cell>
          <cell r="C1794" t="str">
            <v>UN</v>
          </cell>
        </row>
        <row r="1795">
          <cell r="A1795">
            <v>90937</v>
          </cell>
          <cell r="B1795" t="str">
            <v>IL-58 ILUMINACAO P/ QUADRA DE ESP. COB. LAMP. VAPOR METALICO (1X250W)</v>
          </cell>
          <cell r="C1795" t="str">
            <v>UN</v>
          </cell>
        </row>
        <row r="1796">
          <cell r="A1796">
            <v>90944</v>
          </cell>
          <cell r="B1796" t="str">
            <v>IL-05 ARANDELA BLINDADA</v>
          </cell>
          <cell r="C1796" t="str">
            <v>UN</v>
          </cell>
        </row>
        <row r="1797">
          <cell r="A1797">
            <v>90950</v>
          </cell>
          <cell r="B1797" t="str">
            <v>IL-28 ILUMINACAO AUTONOMA DE EMERGENCIA</v>
          </cell>
          <cell r="C1797" t="str">
            <v>UN</v>
          </cell>
        </row>
        <row r="1798">
          <cell r="A1798">
            <v>90951</v>
          </cell>
          <cell r="B1798" t="str">
            <v>IL-44 LUMINARIA PARA LAMPADA FLUORESCENTE (1X32W)</v>
          </cell>
          <cell r="C1798" t="str">
            <v>UN</v>
          </cell>
        </row>
        <row r="1799">
          <cell r="A1799">
            <v>90952</v>
          </cell>
          <cell r="B1799" t="str">
            <v>IL-45 LUMINARIA PARA LAMPADA FLUORESCENTE (2X32W)</v>
          </cell>
          <cell r="C1799" t="str">
            <v>UN</v>
          </cell>
        </row>
        <row r="1800">
          <cell r="A1800">
            <v>90953</v>
          </cell>
          <cell r="B1800" t="str">
            <v>IL-46 LUMINARIA PARA LAMPADA FLUORESCENTE (4X32W)</v>
          </cell>
          <cell r="C1800" t="str">
            <v>UN</v>
          </cell>
        </row>
        <row r="1801">
          <cell r="A1801">
            <v>90954</v>
          </cell>
          <cell r="B1801" t="str">
            <v>IL-47 LUMINARIA ABERTA C/ REFLETOR E PEND P/FLUOR (1X32W)</v>
          </cell>
          <cell r="C1801" t="str">
            <v>UN</v>
          </cell>
        </row>
        <row r="1802">
          <cell r="A1802">
            <v>90955</v>
          </cell>
          <cell r="B1802" t="str">
            <v>IL-48 LUMINARIA ABERTA C/ REFLETOR E PEND P/FLUOR (2X32W)</v>
          </cell>
          <cell r="C1802" t="str">
            <v>UN</v>
          </cell>
        </row>
        <row r="1803">
          <cell r="A1803">
            <v>90956</v>
          </cell>
          <cell r="B1803" t="str">
            <v>IL-49 LUMINARIA ABERTA C/ REFLETOR E PEND P/FLUOR (4X32W)</v>
          </cell>
          <cell r="C1803" t="str">
            <v>UN</v>
          </cell>
        </row>
        <row r="1804">
          <cell r="A1804">
            <v>90999</v>
          </cell>
          <cell r="B1804" t="str">
            <v>SERVICOS DE ILUMINACAO</v>
          </cell>
          <cell r="C1804" t="str">
            <v>MV</v>
          </cell>
        </row>
        <row r="1805">
          <cell r="A1805">
            <v>91000</v>
          </cell>
          <cell r="B1805" t="str">
            <v>CENTRO DE LUZ</v>
          </cell>
        </row>
        <row r="1806">
          <cell r="A1806">
            <v>91002</v>
          </cell>
          <cell r="B1806" t="str">
            <v>CENTRO DE LUZ EM CAIXA FM-ELETRODUTO DE POLIETILENO</v>
          </cell>
          <cell r="C1806" t="str">
            <v>UN</v>
          </cell>
        </row>
        <row r="1807">
          <cell r="A1807">
            <v>91003</v>
          </cell>
          <cell r="B1807" t="str">
            <v>CENTRO DE LUZ EM CAIXA FM ELETRODUTO DE PVC</v>
          </cell>
          <cell r="C1807" t="str">
            <v>UN</v>
          </cell>
        </row>
        <row r="1808">
          <cell r="A1808">
            <v>91011</v>
          </cell>
          <cell r="B1808" t="str">
            <v>CENTRO DE LUZ EM CONDULETE-ELETRODUTO DE PVC</v>
          </cell>
          <cell r="C1808" t="str">
            <v>UN</v>
          </cell>
        </row>
        <row r="1809">
          <cell r="A1809">
            <v>91013</v>
          </cell>
          <cell r="B1809" t="str">
            <v>CENTRO DE LUZ EM CONDULETE-ELETRODUTO DE POLIETILENO</v>
          </cell>
          <cell r="C1809" t="str">
            <v>UN</v>
          </cell>
        </row>
        <row r="1810">
          <cell r="A1810">
            <v>91021</v>
          </cell>
          <cell r="B1810" t="str">
            <v>CENTRO DE LUZ EM PERFILADOS-CAIXA FM</v>
          </cell>
          <cell r="C1810" t="str">
            <v>UN</v>
          </cell>
        </row>
        <row r="1811">
          <cell r="A1811">
            <v>91023</v>
          </cell>
          <cell r="B1811" t="str">
            <v>CENTRO DE LUZ EM PERFILADO-TOMADA DE LIGACAO - ELETR POLIETILENO</v>
          </cell>
          <cell r="C1811" t="str">
            <v>UN</v>
          </cell>
        </row>
        <row r="1812">
          <cell r="A1812">
            <v>91024</v>
          </cell>
          <cell r="B1812" t="str">
            <v>CENTRO DE LUZ EM PERFILADO-TOMADA DE LIGACAO - ELETRODUTO DE PVC</v>
          </cell>
          <cell r="C1812" t="str">
            <v>UN</v>
          </cell>
        </row>
        <row r="1813">
          <cell r="A1813">
            <v>91099</v>
          </cell>
          <cell r="B1813" t="str">
            <v>SERVICOS DE CENTROS DE LUZ</v>
          </cell>
          <cell r="C1813" t="str">
            <v>MV</v>
          </cell>
        </row>
        <row r="1814">
          <cell r="A1814">
            <v>91100</v>
          </cell>
          <cell r="B1814" t="str">
            <v>ILUMINACAO EXTERNA</v>
          </cell>
        </row>
        <row r="1815">
          <cell r="A1815">
            <v>91101</v>
          </cell>
          <cell r="B1815" t="str">
            <v>ARANDELA EXTERNA PRATO ESMALTADO PROVA TEMPO C/LAMP DE 60 W</v>
          </cell>
          <cell r="C1815" t="str">
            <v>UN</v>
          </cell>
        </row>
        <row r="1816">
          <cell r="A1816">
            <v>91102</v>
          </cell>
          <cell r="B1816" t="str">
            <v>ARANDELA EXTERNA PRATO ESMALTADO PROVA TEMPO C/LAMP DE 100 W</v>
          </cell>
          <cell r="C1816" t="str">
            <v>UN</v>
          </cell>
        </row>
        <row r="1817">
          <cell r="A1817">
            <v>91105</v>
          </cell>
          <cell r="B1817" t="str">
            <v>PLAFONIER TIPO DROPS - 1 LAMP. 60 W</v>
          </cell>
          <cell r="C1817" t="str">
            <v>UN</v>
          </cell>
        </row>
        <row r="1818">
          <cell r="A1818">
            <v>91106</v>
          </cell>
          <cell r="B1818" t="str">
            <v>PLAFONIER TIPO DROPS - 2 LAMP. 60 W</v>
          </cell>
          <cell r="C1818" t="str">
            <v>UN</v>
          </cell>
        </row>
        <row r="1819">
          <cell r="A1819">
            <v>91110</v>
          </cell>
          <cell r="B1819" t="str">
            <v>LUMIN DECORATIVA PARA JARDIM COM LAMP INCANDESCENTE DE 300 W</v>
          </cell>
          <cell r="C1819" t="str">
            <v>UN</v>
          </cell>
        </row>
        <row r="1820">
          <cell r="A1820">
            <v>91111</v>
          </cell>
          <cell r="B1820" t="str">
            <v>LUMIN DECORATIVA PARA JARDIM COM LAMP COM LAMP MISTA DE 250 W</v>
          </cell>
          <cell r="C1820" t="str">
            <v>UN</v>
          </cell>
        </row>
        <row r="1821">
          <cell r="A1821">
            <v>91112</v>
          </cell>
          <cell r="B1821" t="str">
            <v>LUMIN DECORATIVA PARA JARDIM COM LAMP VAPOR DE MERCURIO DE 250 W</v>
          </cell>
          <cell r="C1821" t="str">
            <v>UN</v>
          </cell>
        </row>
        <row r="1822">
          <cell r="A1822">
            <v>91121</v>
          </cell>
          <cell r="B1822" t="str">
            <v>IL-37 LUMIN. ABERTA TIPO ECON. C/ LAMP. MISTA 160W C/ BRACO ACO GALV.</v>
          </cell>
          <cell r="C1822" t="str">
            <v>UN</v>
          </cell>
        </row>
        <row r="1823">
          <cell r="A1823">
            <v>91126</v>
          </cell>
          <cell r="B1823" t="str">
            <v>IL-50 LUMINARIA VAPOR MET 2X250W C/ POSTE CONCR TUB 11M (QE)</v>
          </cell>
          <cell r="C1823" t="str">
            <v>UN</v>
          </cell>
        </row>
        <row r="1824">
          <cell r="A1824">
            <v>91128</v>
          </cell>
          <cell r="B1824" t="str">
            <v>IL-52 LUMINARIA P/ VAPOR DE SODIO 1X150W EM POSTE TUB 7M</v>
          </cell>
          <cell r="C1824" t="str">
            <v>UN</v>
          </cell>
        </row>
        <row r="1825">
          <cell r="A1825">
            <v>91135</v>
          </cell>
          <cell r="B1825" t="str">
            <v>IL-06 LUZ DE OBSTACULO COM LAMPADA DE 60W</v>
          </cell>
          <cell r="C1825" t="str">
            <v>UN</v>
          </cell>
        </row>
        <row r="1826">
          <cell r="A1826">
            <v>91138</v>
          </cell>
          <cell r="B1826" t="str">
            <v>IL-51 LUMINARIA P/ VAPOR MET P/SOM/ELETR (2X250W)</v>
          </cell>
          <cell r="C1826" t="str">
            <v>UN</v>
          </cell>
        </row>
        <row r="1827">
          <cell r="A1827">
            <v>91160</v>
          </cell>
          <cell r="B1827" t="str">
            <v>IL-30 LUMINARIA EM POSTE H= 2,50 M COM LAMPADA MISTA DE 160W</v>
          </cell>
          <cell r="C1827" t="str">
            <v>UN</v>
          </cell>
        </row>
        <row r="1828">
          <cell r="A1828">
            <v>91168</v>
          </cell>
          <cell r="B1828" t="str">
            <v>IL-53 LUMINARIA P/ VAPOR DE SODIO 1X150W EM POSTE 6M</v>
          </cell>
          <cell r="C1828" t="str">
            <v>UN</v>
          </cell>
        </row>
        <row r="1829">
          <cell r="A1829">
            <v>91170</v>
          </cell>
          <cell r="B1829" t="str">
            <v>IL-54 LUMINARIA P/ VAPOR DE SODIO 2X150W EM POSTE 6M</v>
          </cell>
          <cell r="C1829" t="str">
            <v>UN</v>
          </cell>
        </row>
        <row r="1830">
          <cell r="A1830">
            <v>91172</v>
          </cell>
          <cell r="B1830" t="str">
            <v>IL-55 PROJETOR MEDIO P/ VAPOR DE SODIO 150W</v>
          </cell>
          <cell r="C1830" t="str">
            <v>UN</v>
          </cell>
        </row>
        <row r="1831">
          <cell r="A1831">
            <v>91173</v>
          </cell>
          <cell r="B1831" t="str">
            <v>IL-56 PROJETOR P/ VAPOR DE SODIO 250W</v>
          </cell>
          <cell r="C1831" t="str">
            <v>UN</v>
          </cell>
        </row>
        <row r="1832">
          <cell r="A1832">
            <v>91199</v>
          </cell>
          <cell r="B1832" t="str">
            <v>SERVICOS DE ILUMINACAO</v>
          </cell>
          <cell r="C1832" t="str">
            <v>MV</v>
          </cell>
        </row>
        <row r="1833">
          <cell r="A1833">
            <v>91200</v>
          </cell>
          <cell r="B1833" t="str">
            <v>APARELHOS ELETRICOS</v>
          </cell>
        </row>
        <row r="1834">
          <cell r="A1834">
            <v>91211</v>
          </cell>
          <cell r="B1834" t="str">
            <v>EXAUSTOR ELETRICO TIPO DOMICILIAR - ELETR. POLIETILENO</v>
          </cell>
          <cell r="C1834" t="str">
            <v>UN</v>
          </cell>
        </row>
        <row r="1835">
          <cell r="A1835">
            <v>91299</v>
          </cell>
          <cell r="B1835" t="str">
            <v>SERVICOS DE APARELHOS ELETRICOS</v>
          </cell>
          <cell r="C1835" t="str">
            <v>MV</v>
          </cell>
        </row>
        <row r="1836">
          <cell r="A1836">
            <v>91300</v>
          </cell>
          <cell r="B1836" t="str">
            <v>PARA RAIOS</v>
          </cell>
        </row>
        <row r="1837">
          <cell r="A1837">
            <v>91312</v>
          </cell>
          <cell r="B1837" t="str">
            <v>PP-02 PARA RAIO FRANKLIN COM HASTE 3MX2"</v>
          </cell>
          <cell r="C1837" t="str">
            <v>UN</v>
          </cell>
        </row>
        <row r="1838">
          <cell r="A1838">
            <v>91313</v>
          </cell>
          <cell r="B1838" t="str">
            <v>PP-03 PARA-RAIO FRANKLIN COM HASTE 6,00M E DIAM=2"</v>
          </cell>
          <cell r="C1838" t="str">
            <v>UN</v>
          </cell>
        </row>
        <row r="1839">
          <cell r="A1839">
            <v>91315</v>
          </cell>
          <cell r="B1839" t="str">
            <v>BARRA CHATA ACO GALVANIZADO (3/4"X1/8") - CAPTOR P/ PARA RAIOS</v>
          </cell>
          <cell r="C1839" t="str">
            <v>M</v>
          </cell>
        </row>
        <row r="1840">
          <cell r="A1840">
            <v>91316</v>
          </cell>
          <cell r="B1840" t="str">
            <v>BARRA CHATA ALUMUNIO (1/2"X1/4") - CAPTOR P/ PARA RAIOS</v>
          </cell>
          <cell r="C1840" t="str">
            <v>M</v>
          </cell>
        </row>
        <row r="1841">
          <cell r="A1841">
            <v>91318</v>
          </cell>
          <cell r="B1841" t="str">
            <v>BARRA CHATA ACO GALVANIZADO (3/4"X1/8") - DESCIDA P/ PARA RAIO</v>
          </cell>
          <cell r="C1841" t="str">
            <v>M</v>
          </cell>
        </row>
        <row r="1842">
          <cell r="A1842">
            <v>91319</v>
          </cell>
          <cell r="B1842" t="str">
            <v>BARRA CHATA ALUMINIO (1/2"X1/8") - DESCIDA P/ PARA RAIOS</v>
          </cell>
          <cell r="C1842" t="str">
            <v>M</v>
          </cell>
        </row>
        <row r="1843">
          <cell r="A1843">
            <v>91320</v>
          </cell>
          <cell r="B1843" t="str">
            <v>CABO DE COBRE NU DE 35 MM2 - COM SUPORTES DE FIXACAO</v>
          </cell>
          <cell r="C1843" t="str">
            <v>M</v>
          </cell>
        </row>
        <row r="1844">
          <cell r="A1844">
            <v>91321</v>
          </cell>
          <cell r="B1844" t="str">
            <v>CABO DE COBRE NU DE 70 MM2 - COM SUPORTES DE FIXACAO</v>
          </cell>
          <cell r="C1844" t="str">
            <v>M</v>
          </cell>
        </row>
        <row r="1845">
          <cell r="A1845">
            <v>91322</v>
          </cell>
          <cell r="B1845" t="str">
            <v>CABO DE COBRE NU DE 95 MM2 - COM SUPORTES DE FIXACAO</v>
          </cell>
          <cell r="C1845" t="str">
            <v>M</v>
          </cell>
        </row>
        <row r="1846">
          <cell r="A1846">
            <v>91323</v>
          </cell>
          <cell r="B1846" t="str">
            <v>CABO DE COBRE NU DE 50 MM2 - SOB A TERRA</v>
          </cell>
          <cell r="C1846" t="str">
            <v>M</v>
          </cell>
        </row>
        <row r="1847">
          <cell r="A1847">
            <v>91326</v>
          </cell>
          <cell r="B1847" t="str">
            <v>TERRA COMPLETO - 3 HASTES</v>
          </cell>
          <cell r="C1847" t="str">
            <v>UN</v>
          </cell>
        </row>
        <row r="1848">
          <cell r="A1848">
            <v>91327</v>
          </cell>
          <cell r="B1848" t="str">
            <v>TERRA SIMPLES - 1 HASTE</v>
          </cell>
          <cell r="C1848" t="str">
            <v>UN</v>
          </cell>
        </row>
        <row r="1849">
          <cell r="A1849">
            <v>91331</v>
          </cell>
          <cell r="B1849" t="str">
            <v>TUBO DE PVC 2"X 3M PARA PROTECAO DE CABO DE COBRE NU</v>
          </cell>
          <cell r="C1849" t="str">
            <v>UN</v>
          </cell>
        </row>
        <row r="1850">
          <cell r="A1850">
            <v>91332</v>
          </cell>
          <cell r="B1850" t="str">
            <v>CONEXAO EXOTERMICA CABO/CABO</v>
          </cell>
          <cell r="C1850" t="str">
            <v>UN</v>
          </cell>
        </row>
        <row r="1851">
          <cell r="A1851">
            <v>91333</v>
          </cell>
          <cell r="B1851" t="str">
            <v>CONEXAO EXOTERMICA CABO/HASTE</v>
          </cell>
          <cell r="C1851" t="str">
            <v>UN</v>
          </cell>
        </row>
        <row r="1852">
          <cell r="A1852">
            <v>91334</v>
          </cell>
          <cell r="B1852" t="str">
            <v>CONEXAO EXOTERMICA EM ESTRUTURA METALICA</v>
          </cell>
          <cell r="C1852" t="str">
            <v>UN</v>
          </cell>
        </row>
        <row r="1853">
          <cell r="A1853">
            <v>91399</v>
          </cell>
          <cell r="B1853" t="str">
            <v>SERVICOS DE PARA-RAIOS</v>
          </cell>
          <cell r="C1853" t="str">
            <v>MV</v>
          </cell>
        </row>
        <row r="1854">
          <cell r="A1854">
            <v>95000</v>
          </cell>
          <cell r="B1854" t="str">
            <v>DEMOLICOES - ALTA TENSAO</v>
          </cell>
        </row>
        <row r="1855">
          <cell r="A1855">
            <v>95001</v>
          </cell>
          <cell r="B1855" t="str">
            <v>REMOCAO DE OLEO DE DISJUNTOR OU TRANSFORMADOR EM CABINE PRIMARIA</v>
          </cell>
          <cell r="C1855" t="str">
            <v>L</v>
          </cell>
        </row>
        <row r="1856">
          <cell r="A1856">
            <v>95003</v>
          </cell>
          <cell r="B1856" t="str">
            <v>REMOCAO DE ISOLADOR TIPO DISCO COMPL, INCL GANCHO DE SUSPENSAO OLHAL</v>
          </cell>
          <cell r="C1856" t="str">
            <v>UN</v>
          </cell>
        </row>
        <row r="1857">
          <cell r="A1857">
            <v>95004</v>
          </cell>
          <cell r="B1857" t="str">
            <v>REMOCAO DE BUCHA DE PASSAGEM INT/EXT, OU DE CHAPA P/ BUCHA PASS A.T.</v>
          </cell>
          <cell r="C1857" t="str">
            <v>UN</v>
          </cell>
        </row>
        <row r="1858">
          <cell r="A1858">
            <v>95005</v>
          </cell>
          <cell r="B1858" t="str">
            <v>REMOCAO DE BUCHA DE PASSAGEM PARA NEUTRO EM CABINE PRIMARIA</v>
          </cell>
          <cell r="C1858" t="str">
            <v>UN</v>
          </cell>
        </row>
        <row r="1859">
          <cell r="A1859">
            <v>95007</v>
          </cell>
          <cell r="B1859" t="str">
            <v>REMOCAO DE CANTONEIRA METALICA</v>
          </cell>
          <cell r="C1859" t="str">
            <v>M</v>
          </cell>
        </row>
        <row r="1860">
          <cell r="A1860">
            <v>95008</v>
          </cell>
          <cell r="B1860" t="str">
            <v>REMOCAO DE ISOLADOR TIPO CASTANHA, INCLUSIVE GANCHO DE SUSTENTACAO</v>
          </cell>
          <cell r="C1860" t="str">
            <v>UN</v>
          </cell>
        </row>
        <row r="1861">
          <cell r="A1861">
            <v>95009</v>
          </cell>
          <cell r="B1861" t="str">
            <v>REMOCAO DE ISOLADOR TIPO PINO PARA A.T., INCLUSIVE PINO</v>
          </cell>
          <cell r="C1861" t="str">
            <v>UN</v>
          </cell>
        </row>
        <row r="1862">
          <cell r="A1862">
            <v>95011</v>
          </cell>
          <cell r="B1862" t="str">
            <v>REMOCAO DE VERGALHAO DE COBRE</v>
          </cell>
          <cell r="C1862" t="str">
            <v>M</v>
          </cell>
        </row>
        <row r="1863">
          <cell r="A1863">
            <v>95013</v>
          </cell>
          <cell r="B1863" t="str">
            <v>REMOCAO DE MUFLA EXTERNA TRIPOLAR</v>
          </cell>
          <cell r="C1863" t="str">
            <v>UN</v>
          </cell>
        </row>
        <row r="1864">
          <cell r="A1864">
            <v>95014</v>
          </cell>
          <cell r="B1864" t="str">
            <v>REMOCAO DE MUFLA INTERNA TRIPOLAR</v>
          </cell>
          <cell r="C1864" t="str">
            <v>UN</v>
          </cell>
        </row>
        <row r="1865">
          <cell r="A1865">
            <v>95016</v>
          </cell>
          <cell r="B1865" t="str">
            <v>REMOCAO DE CABO DE A.T. TRIPOLAR</v>
          </cell>
          <cell r="C1865" t="str">
            <v>M</v>
          </cell>
        </row>
        <row r="1866">
          <cell r="A1866">
            <v>95018</v>
          </cell>
          <cell r="B1866" t="str">
            <v>REMOCAO CHAVE SECCION TRIP SECA, COMANDO POR VARA/ESTRIBO FRONTAL</v>
          </cell>
          <cell r="C1866" t="str">
            <v>UN</v>
          </cell>
        </row>
        <row r="1867">
          <cell r="A1867">
            <v>95020</v>
          </cell>
          <cell r="B1867" t="str">
            <v>REMOCAO DE TRANSFORMADOR DE POTENCIAL COMPLETO</v>
          </cell>
          <cell r="C1867" t="str">
            <v>UN</v>
          </cell>
        </row>
        <row r="1868">
          <cell r="A1868">
            <v>95022</v>
          </cell>
          <cell r="B1868" t="str">
            <v>REMOCAO DE DISJUNTOR DE VOLUME NORMAL OU REDUZIDO</v>
          </cell>
          <cell r="C1868" t="str">
            <v>UN</v>
          </cell>
        </row>
        <row r="1869">
          <cell r="A1869">
            <v>95023</v>
          </cell>
          <cell r="B1869" t="str">
            <v>REMOCAO DE MANOPLA DE COMANDO DE DISJUNTOR DE A.T.(ENGRENAGEM INTERNA)</v>
          </cell>
          <cell r="C1869" t="str">
            <v>UN</v>
          </cell>
        </row>
        <row r="1870">
          <cell r="A1870">
            <v>95024</v>
          </cell>
          <cell r="B1870" t="str">
            <v>REMOCAO DE JANELA DE VENTILACAO PADRAO LIGHT</v>
          </cell>
          <cell r="C1870" t="str">
            <v>UN</v>
          </cell>
        </row>
        <row r="1871">
          <cell r="A1871">
            <v>95025</v>
          </cell>
          <cell r="B1871" t="str">
            <v>REMOCAO RELE DE SOBRE-CORRENTE,INFRATENSAO/BOBINA MINIMA DO DISJ A.T.</v>
          </cell>
          <cell r="C1871" t="str">
            <v>UN</v>
          </cell>
        </row>
        <row r="1872">
          <cell r="A1872">
            <v>95026</v>
          </cell>
          <cell r="B1872" t="str">
            <v>REMOCAO DE TRANSFORMADOR DE POTENCIA EM CABINE PRIMARIA</v>
          </cell>
          <cell r="C1872" t="str">
            <v>UN</v>
          </cell>
        </row>
        <row r="1873">
          <cell r="A1873">
            <v>95027</v>
          </cell>
          <cell r="B1873" t="str">
            <v>REMOCAO DE TRANSFORMADOR DE POTENCIA EM POSTE OU ESTALEIRO</v>
          </cell>
          <cell r="C1873" t="str">
            <v>UN</v>
          </cell>
        </row>
        <row r="1874">
          <cell r="A1874">
            <v>95028</v>
          </cell>
          <cell r="B1874" t="str">
            <v>REMOCAO DE POSTE DE CONCRETO</v>
          </cell>
          <cell r="C1874" t="str">
            <v>UN</v>
          </cell>
        </row>
        <row r="1875">
          <cell r="A1875">
            <v>95030</v>
          </cell>
          <cell r="B1875" t="str">
            <v>REMOCAO DE PARA-RAIO TIPO CRISTAL VALVE EM POSTE SINGELO OU ESTALEIRO</v>
          </cell>
          <cell r="C1875" t="str">
            <v>UN</v>
          </cell>
        </row>
        <row r="1876">
          <cell r="A1876">
            <v>95031</v>
          </cell>
          <cell r="B1876" t="str">
            <v>REMOCAO DE PARA-RAIO TIPO CRISTAL-VALVE EM CABINE PRIMARIA</v>
          </cell>
          <cell r="C1876" t="str">
            <v>UN</v>
          </cell>
        </row>
        <row r="1877">
          <cell r="A1877">
            <v>95032</v>
          </cell>
          <cell r="B1877" t="str">
            <v>REMOCAO DE CRUZETA DE MADEIRA</v>
          </cell>
          <cell r="C1877" t="str">
            <v>UN</v>
          </cell>
        </row>
        <row r="1878">
          <cell r="A1878">
            <v>95033</v>
          </cell>
          <cell r="B1878" t="str">
            <v>REMOCAO DE MAO FRANCESA</v>
          </cell>
          <cell r="C1878" t="str">
            <v>UN</v>
          </cell>
        </row>
        <row r="1879">
          <cell r="A1879">
            <v>95034</v>
          </cell>
          <cell r="B1879" t="str">
            <v>REMOCAO DE CHAVE FUSIVEL INDICADORA TIPO MATHEUS</v>
          </cell>
          <cell r="C1879" t="str">
            <v>UN</v>
          </cell>
        </row>
        <row r="1880">
          <cell r="A1880">
            <v>95036</v>
          </cell>
          <cell r="B1880" t="str">
            <v>REMOCAO DE SUPORTE DE TRANSFORMADOR EM POSTE SINGELO OU ESTALEIRO</v>
          </cell>
          <cell r="C1880" t="str">
            <v>UN</v>
          </cell>
        </row>
        <row r="1881">
          <cell r="A1881">
            <v>95037</v>
          </cell>
          <cell r="B1881" t="str">
            <v>REMOCAO CINTA FIXACAO DE ELETRODUTO OU SELA P/CRUZETA MAD EM POSTE</v>
          </cell>
          <cell r="C1881" t="str">
            <v>UN</v>
          </cell>
        </row>
        <row r="1882">
          <cell r="A1882">
            <v>95039</v>
          </cell>
          <cell r="B1882" t="str">
            <v>REMOCAO DE CAIXAS DE MEDICAO OU CAIXAS P/ TRANSF. DE CORRENTE</v>
          </cell>
          <cell r="C1882" t="str">
            <v>UN</v>
          </cell>
        </row>
        <row r="1883">
          <cell r="A1883">
            <v>95099</v>
          </cell>
          <cell r="B1883" t="str">
            <v>DEMOLICOES DE ALTA TENSAO</v>
          </cell>
          <cell r="C1883" t="str">
            <v>MV</v>
          </cell>
        </row>
        <row r="1884">
          <cell r="A1884">
            <v>95200</v>
          </cell>
          <cell r="B1884" t="str">
            <v>DEMOLICOES - BAIXA TENSAO</v>
          </cell>
        </row>
        <row r="1885">
          <cell r="A1885">
            <v>95201</v>
          </cell>
          <cell r="B1885" t="str">
            <v>REMOCAO DE POSTE ACO GALV. OU CAIXA ACO P/ ENTRADA ENERGIA EM B.T.</v>
          </cell>
          <cell r="C1885" t="str">
            <v>UN</v>
          </cell>
        </row>
        <row r="1886">
          <cell r="A1886">
            <v>95202</v>
          </cell>
          <cell r="B1886" t="str">
            <v>REMOCAO DE POSTE DE CONCRETO DE ENTRADA EM B.T.</v>
          </cell>
          <cell r="C1886" t="str">
            <v>UN</v>
          </cell>
        </row>
        <row r="1887">
          <cell r="A1887">
            <v>95203</v>
          </cell>
          <cell r="B1887" t="str">
            <v>REMOCAO DE ARMACAO TIPO BRAQUET</v>
          </cell>
          <cell r="C1887" t="str">
            <v>UN</v>
          </cell>
        </row>
        <row r="1888">
          <cell r="A1888">
            <v>95204</v>
          </cell>
          <cell r="B1888" t="str">
            <v>REMOCAO DE CABECOTE TIPO TELESP</v>
          </cell>
          <cell r="C1888" t="str">
            <v>UN</v>
          </cell>
        </row>
        <row r="1889">
          <cell r="A1889">
            <v>95205</v>
          </cell>
          <cell r="B1889" t="str">
            <v>REMOCAO DE CAIXA DE ENTRADA DE TELEFONE PADRAO TELESP</v>
          </cell>
          <cell r="C1889" t="str">
            <v>UN</v>
          </cell>
        </row>
        <row r="1890">
          <cell r="A1890">
            <v>95207</v>
          </cell>
          <cell r="B1890" t="str">
            <v>REMOCAO DE TUBULACAO ELETRICA EMBUTIDA ATE 2"</v>
          </cell>
          <cell r="C1890" t="str">
            <v>M</v>
          </cell>
        </row>
        <row r="1891">
          <cell r="A1891">
            <v>95208</v>
          </cell>
          <cell r="B1891" t="str">
            <v>REMOCAO DE TUBULACAO ELETRICA EMBUTIDA ACIMA DE 2"</v>
          </cell>
          <cell r="C1891" t="str">
            <v>M</v>
          </cell>
        </row>
        <row r="1892">
          <cell r="A1892">
            <v>95209</v>
          </cell>
          <cell r="B1892" t="str">
            <v>REMOCAO DE TUBULACAO ELETRICA APARENTE ATE 2"</v>
          </cell>
          <cell r="C1892" t="str">
            <v>M</v>
          </cell>
        </row>
        <row r="1893">
          <cell r="A1893">
            <v>95210</v>
          </cell>
          <cell r="B1893" t="str">
            <v>REMOCAO DE TUBULACAO ELETRICA APARENTE ACIMA 2"</v>
          </cell>
          <cell r="C1893" t="str">
            <v>M</v>
          </cell>
        </row>
        <row r="1894">
          <cell r="A1894">
            <v>95215</v>
          </cell>
          <cell r="B1894" t="str">
            <v>REMOCAO DE CAIXA PARA FUSIVEL OU TOMADA INSTALADA EM PERFILADOS</v>
          </cell>
          <cell r="C1894" t="str">
            <v>UN</v>
          </cell>
        </row>
        <row r="1895">
          <cell r="A1895">
            <v>95216</v>
          </cell>
          <cell r="B1895" t="str">
            <v>REMOCAO DE CAIXAS ESTAMPADAS</v>
          </cell>
          <cell r="C1895" t="str">
            <v>UN</v>
          </cell>
        </row>
        <row r="1896">
          <cell r="A1896">
            <v>95217</v>
          </cell>
          <cell r="B1896" t="str">
            <v>REMOCAO DE FIO EMBUTIDO ATE 16 MM2</v>
          </cell>
          <cell r="C1896" t="str">
            <v>M</v>
          </cell>
        </row>
        <row r="1897">
          <cell r="A1897">
            <v>95218</v>
          </cell>
          <cell r="B1897" t="str">
            <v>REMOCAO DE CABO EMBUTIDO ACIMA DE 16 MM2</v>
          </cell>
          <cell r="C1897" t="str">
            <v>M</v>
          </cell>
        </row>
        <row r="1898">
          <cell r="A1898">
            <v>95219</v>
          </cell>
          <cell r="B1898" t="str">
            <v>REMOCAO DE FIO APARENTE ATE 16 MM2</v>
          </cell>
          <cell r="C1898" t="str">
            <v>M</v>
          </cell>
        </row>
        <row r="1899">
          <cell r="A1899">
            <v>95220</v>
          </cell>
          <cell r="B1899" t="str">
            <v>REMOCAO DE CABO APARENTE ACIMA DE 16 MM2</v>
          </cell>
          <cell r="C1899" t="str">
            <v>M</v>
          </cell>
        </row>
        <row r="1900">
          <cell r="A1900">
            <v>95221</v>
          </cell>
          <cell r="B1900" t="str">
            <v>REMOCAO DE TERMINAIS ,CONECTORES DE PRESSAO OU ROLDANAS PARA CABOS</v>
          </cell>
          <cell r="C1900" t="str">
            <v>UN</v>
          </cell>
        </row>
        <row r="1901">
          <cell r="A1901">
            <v>95222</v>
          </cell>
          <cell r="B1901" t="str">
            <v>REMOCAO DE TERMINAIS OU CONECTORES DE SOLDA PARA CABOS</v>
          </cell>
          <cell r="C1901" t="str">
            <v>UN</v>
          </cell>
        </row>
        <row r="1902">
          <cell r="A1902">
            <v>95226</v>
          </cell>
          <cell r="B1902" t="str">
            <v>REMOCAO DE FUNDO OU PORTAS MADEIRA/METAL .P/QUADROS OU CAIXAS PASSAGEM</v>
          </cell>
          <cell r="C1902" t="str">
            <v>M2</v>
          </cell>
        </row>
        <row r="1903">
          <cell r="A1903">
            <v>95228</v>
          </cell>
          <cell r="B1903" t="str">
            <v>REMOCAO DE FECHADURAS TIPO YALE (Q.DISTRIBUICAO)</v>
          </cell>
          <cell r="C1903" t="str">
            <v>UN</v>
          </cell>
        </row>
        <row r="1904">
          <cell r="A1904">
            <v>95229</v>
          </cell>
          <cell r="B1904" t="str">
            <v>REMOCAO DE CHAVES BASE MARMORE,NH UNIPOLAR OU DISJUNT.NO-FUSE EM BT</v>
          </cell>
          <cell r="C1904" t="str">
            <v>UN</v>
          </cell>
        </row>
        <row r="1905">
          <cell r="A1905">
            <v>95230</v>
          </cell>
          <cell r="B1905" t="str">
            <v>REMOCAO DE DISJUNTOR  QUICK-LAG OU BASE P/ FUSIVEL DIAZED EM B.T</v>
          </cell>
          <cell r="C1905" t="str">
            <v>UN</v>
          </cell>
        </row>
        <row r="1906">
          <cell r="A1906">
            <v>95234</v>
          </cell>
          <cell r="B1906" t="str">
            <v>REMOCAO DE BASE OU CHAVE PARA FUSIVEL NH TIPO UNIPOLAR</v>
          </cell>
          <cell r="C1906" t="str">
            <v>UN</v>
          </cell>
        </row>
        <row r="1907">
          <cell r="A1907">
            <v>95235</v>
          </cell>
          <cell r="B1907" t="str">
            <v>REMOCAO DE CHAVE OU BASE NH TRIPOL. OU CHAVE PACCO ROTATIVA EM B.T</v>
          </cell>
          <cell r="C1907" t="str">
            <v>UN</v>
          </cell>
        </row>
        <row r="1908">
          <cell r="A1908">
            <v>95237</v>
          </cell>
          <cell r="B1908" t="str">
            <v>REMOCAO DE CHAVE DE ACAO RAPIDA,COMANDO FRONTAL MONTADO EM PAINEL B.T</v>
          </cell>
          <cell r="C1908" t="str">
            <v>UN</v>
          </cell>
        </row>
        <row r="1909">
          <cell r="A1909">
            <v>95239</v>
          </cell>
          <cell r="B1909" t="str">
            <v>REMOCAO DE BARRAMENTO DE COBRE</v>
          </cell>
          <cell r="C1909" t="str">
            <v>M</v>
          </cell>
        </row>
        <row r="1910">
          <cell r="A1910">
            <v>95299</v>
          </cell>
          <cell r="B1910" t="str">
            <v>DEMOLICOES DE BAIXA TENSAO</v>
          </cell>
          <cell r="C1910" t="str">
            <v>MV</v>
          </cell>
        </row>
        <row r="1911">
          <cell r="A1911">
            <v>95400</v>
          </cell>
          <cell r="B1911" t="str">
            <v>DEMOLICOES - APARELHOS E EQUIPAMENTOS</v>
          </cell>
        </row>
        <row r="1912">
          <cell r="A1912">
            <v>95401</v>
          </cell>
          <cell r="B1912" t="str">
            <v>REMOCAO DE INTERRUPTORES TOMADAS BOTOES DE CAMPAINHA E CIGARRAS</v>
          </cell>
          <cell r="C1912" t="str">
            <v>UN</v>
          </cell>
        </row>
        <row r="1913">
          <cell r="A1913">
            <v>95402</v>
          </cell>
          <cell r="B1913" t="str">
            <v>REMOCAO DE CHAVE AUTOMATICA DA BOIA</v>
          </cell>
          <cell r="C1913" t="str">
            <v>UN</v>
          </cell>
        </row>
        <row r="1914">
          <cell r="A1914">
            <v>95403</v>
          </cell>
          <cell r="B1914" t="str">
            <v>REMOCAO DE CONTACTOR MAGNETICO P/ QUADRO DE COMANDO DE BOMBA RECALQUE</v>
          </cell>
          <cell r="C1914" t="str">
            <v>UN</v>
          </cell>
        </row>
        <row r="1915">
          <cell r="A1915">
            <v>95404</v>
          </cell>
          <cell r="B1915" t="str">
            <v>REMOCAO DE MOTOR BOMBA DE RECALQUE</v>
          </cell>
          <cell r="C1915" t="str">
            <v>UN</v>
          </cell>
        </row>
        <row r="1916">
          <cell r="A1916">
            <v>95405</v>
          </cell>
          <cell r="B1916" t="str">
            <v>REMOCAO AP.ILUM FLUORESC.C/PLAFON E PEND,OU CANOPLA P/ LUM.PENDENTE</v>
          </cell>
          <cell r="C1916" t="str">
            <v>UN</v>
          </cell>
        </row>
        <row r="1917">
          <cell r="A1917">
            <v>95406</v>
          </cell>
          <cell r="B1917" t="str">
            <v>REMOCAO APARELHO ILUMINACAO,PLAFONS E PENDENTES P/LAMPADAS FLUORESC</v>
          </cell>
          <cell r="C1917" t="str">
            <v>UN</v>
          </cell>
        </row>
        <row r="1918">
          <cell r="A1918">
            <v>95407</v>
          </cell>
          <cell r="B1918" t="str">
            <v>REMOCAO DE SOQUETES P/ LAMPADAS INCANDES OU DE CORRENTES P/ PENDENTES</v>
          </cell>
          <cell r="C1918" t="str">
            <v>UN</v>
          </cell>
        </row>
        <row r="1919">
          <cell r="A1919">
            <v>95411</v>
          </cell>
          <cell r="B1919" t="str">
            <v>REMOCAO DE REATORES P/ LAMP.HG EM CX.PASSAG.OU P/ LAMP. FLUORESCENTES</v>
          </cell>
          <cell r="C1919" t="str">
            <v>UN</v>
          </cell>
        </row>
        <row r="1920">
          <cell r="A1920">
            <v>95413</v>
          </cell>
          <cell r="B1920" t="str">
            <v>REMOCAO DE REATORES PARA LAMPADAS HG EM POSTES</v>
          </cell>
          <cell r="C1920" t="str">
            <v>UN</v>
          </cell>
        </row>
        <row r="1921">
          <cell r="A1921">
            <v>95414</v>
          </cell>
          <cell r="B1921" t="str">
            <v>REMOCAO DE AP. ILUMIN. EM POSTES OU DE PROJETORES EM FACHADAS</v>
          </cell>
          <cell r="C1921" t="str">
            <v>UN</v>
          </cell>
        </row>
        <row r="1922">
          <cell r="A1922">
            <v>95416</v>
          </cell>
          <cell r="B1922" t="str">
            <v>REMOCAO DE PROJETORES EM JARDINS OU DE LUZ DE OBSTACULO</v>
          </cell>
          <cell r="C1922" t="str">
            <v>UN</v>
          </cell>
        </row>
        <row r="1923">
          <cell r="A1923">
            <v>95417</v>
          </cell>
          <cell r="B1923" t="str">
            <v>REMOCAO DE ARANDELA EXTERNA EM BRACO DE FERRO</v>
          </cell>
          <cell r="C1923" t="str">
            <v>UN</v>
          </cell>
        </row>
        <row r="1924">
          <cell r="A1924">
            <v>95418</v>
          </cell>
          <cell r="B1924" t="str">
            <v>REMOCAO DO APARELHO A PROVA DE TEMPO, GASES E VAPOR</v>
          </cell>
          <cell r="C1924" t="str">
            <v>UN</v>
          </cell>
        </row>
        <row r="1925">
          <cell r="A1925">
            <v>95419</v>
          </cell>
          <cell r="B1925" t="str">
            <v>REMOCAO DE CRUZETAS DE FERRO PARA FIXACAO DE PROJETORES</v>
          </cell>
          <cell r="C1925" t="str">
            <v>UN</v>
          </cell>
        </row>
        <row r="1926">
          <cell r="A1926">
            <v>95420</v>
          </cell>
          <cell r="B1926" t="str">
            <v>REMOCAO DE POSTE CURVO, INCLUINDO BASES DE FIXACAO</v>
          </cell>
          <cell r="C1926" t="str">
            <v>UN</v>
          </cell>
        </row>
        <row r="1927">
          <cell r="A1927">
            <v>95421</v>
          </cell>
          <cell r="B1927" t="str">
            <v>REMOCAO DE POSTE DE FERRO RETO ENGASTADO NO SOLO</v>
          </cell>
          <cell r="C1927" t="str">
            <v>UN</v>
          </cell>
        </row>
        <row r="1928">
          <cell r="A1928">
            <v>95499</v>
          </cell>
          <cell r="B1928" t="str">
            <v>DEMOLICOES DE APARELHOS E EQUIPAMENTOS</v>
          </cell>
          <cell r="C1928" t="str">
            <v>MV</v>
          </cell>
        </row>
        <row r="1929">
          <cell r="A1929">
            <v>95600</v>
          </cell>
          <cell r="B1929" t="str">
            <v>DEMOLICOES - PARA RAIOS E ATERRAMENTO</v>
          </cell>
        </row>
        <row r="1930">
          <cell r="A1930">
            <v>95601</v>
          </cell>
          <cell r="B1930" t="str">
            <v>REMOCAO DE CAPTOR DE PARA-RAIOS TIPO FRANKLIN OU RADIATIVO</v>
          </cell>
          <cell r="C1930" t="str">
            <v>UN</v>
          </cell>
        </row>
        <row r="1931">
          <cell r="A1931">
            <v>95603</v>
          </cell>
          <cell r="B1931" t="str">
            <v>REMOCAO DE BASE E HASTE DE PARA-RAIO</v>
          </cell>
          <cell r="C1931" t="str">
            <v>UN</v>
          </cell>
        </row>
        <row r="1932">
          <cell r="A1932">
            <v>95604</v>
          </cell>
          <cell r="B1932" t="str">
            <v>REMOCAO CABOS E ESTICADORES OU DE BRACADEIRAS P/ 3 ESTAIS EM P.RAIOS</v>
          </cell>
          <cell r="C1932" t="str">
            <v>M</v>
          </cell>
        </row>
        <row r="1933">
          <cell r="A1933">
            <v>95605</v>
          </cell>
          <cell r="B1933" t="str">
            <v>REMOCAO DE CABO DE COBRE NU</v>
          </cell>
          <cell r="C1933" t="str">
            <v>M</v>
          </cell>
        </row>
        <row r="1934">
          <cell r="A1934">
            <v>95606</v>
          </cell>
          <cell r="B1934" t="str">
            <v>REMOCAO DE CABO COBRE NU PARA ATERRAMENTO</v>
          </cell>
          <cell r="C1934" t="str">
            <v>M</v>
          </cell>
        </row>
        <row r="1935">
          <cell r="A1935">
            <v>95607</v>
          </cell>
          <cell r="B1935" t="str">
            <v>REMOCAO DE CONECTOR TIPO SPLIT-BOLDT PARA CABOS DE ATERRAMENTO</v>
          </cell>
          <cell r="C1935" t="str">
            <v>UN</v>
          </cell>
        </row>
        <row r="1936">
          <cell r="A1936">
            <v>95609</v>
          </cell>
          <cell r="B1936" t="str">
            <v>REMOCAO DE BRACADEIRAS PARA PASSAGEM DE CABOS DE COBRE NU</v>
          </cell>
          <cell r="C1936" t="str">
            <v>UN</v>
          </cell>
        </row>
        <row r="1937">
          <cell r="A1937">
            <v>95612</v>
          </cell>
          <cell r="B1937" t="str">
            <v>REMOCAO DE TUBO DE PROTECAO DE CABO DE COBRE NU INCL. FIXACOES</v>
          </cell>
          <cell r="C1937" t="str">
            <v>UN</v>
          </cell>
        </row>
        <row r="1938">
          <cell r="A1938">
            <v>95699</v>
          </cell>
          <cell r="B1938" t="str">
            <v>DEMOLICOES DE PARA-RAIOS E ATERRAMENTO</v>
          </cell>
          <cell r="C1938" t="str">
            <v>MV</v>
          </cell>
        </row>
        <row r="1939">
          <cell r="A1939">
            <v>96000</v>
          </cell>
          <cell r="B1939" t="str">
            <v>RETIRADAS - ALTA TENSAO</v>
          </cell>
        </row>
        <row r="1940">
          <cell r="A1940">
            <v>96003</v>
          </cell>
          <cell r="B1940" t="str">
            <v>DE ISOLADOR TIPO DISCO COMPL INCL GANCHO DE SUSPENSAO TIPO OLHAL</v>
          </cell>
          <cell r="C1940" t="str">
            <v>UN</v>
          </cell>
        </row>
        <row r="1941">
          <cell r="A1941">
            <v>96004</v>
          </cell>
          <cell r="B1941" t="str">
            <v>DE BUCHA DE PASS.INT/EXT, OU DE CHAPA ACO P/ BUCHA PASSAGEM A.T.</v>
          </cell>
          <cell r="C1941" t="str">
            <v>UN</v>
          </cell>
        </row>
        <row r="1942">
          <cell r="A1942">
            <v>96007</v>
          </cell>
          <cell r="B1942" t="str">
            <v>DE CANTONEIRA METALICA</v>
          </cell>
          <cell r="C1942" t="str">
            <v>M</v>
          </cell>
        </row>
        <row r="1943">
          <cell r="A1943">
            <v>96008</v>
          </cell>
          <cell r="B1943" t="str">
            <v>DE ISOLADOR TIPO CASTANHA INCL GANCHO DE SUSTENTACAO</v>
          </cell>
          <cell r="C1943" t="str">
            <v>UN</v>
          </cell>
        </row>
        <row r="1944">
          <cell r="A1944">
            <v>96009</v>
          </cell>
          <cell r="B1944" t="str">
            <v>DE ISOLADOR TIPO PINO PARA A.T. INCLUSIVE PINO</v>
          </cell>
          <cell r="C1944" t="str">
            <v>UN</v>
          </cell>
        </row>
        <row r="1945">
          <cell r="A1945">
            <v>96011</v>
          </cell>
          <cell r="B1945" t="str">
            <v>DE VERGALHAO DE COBRE</v>
          </cell>
          <cell r="C1945" t="str">
            <v>M</v>
          </cell>
        </row>
        <row r="1946">
          <cell r="A1946">
            <v>96012</v>
          </cell>
          <cell r="B1946" t="str">
            <v>DE TERMINAL OU CONECTOR PARA VERGALHAO DE COBRE</v>
          </cell>
          <cell r="C1946" t="str">
            <v>UN</v>
          </cell>
        </row>
        <row r="1947">
          <cell r="A1947">
            <v>96018</v>
          </cell>
          <cell r="B1947" t="str">
            <v>DE CHAVE SECCION TRIP SECA, COMANDO POR VARA/ESTRIBO FRONTAL</v>
          </cell>
          <cell r="C1947" t="str">
            <v>UN</v>
          </cell>
        </row>
        <row r="1948">
          <cell r="A1948">
            <v>96020</v>
          </cell>
          <cell r="B1948" t="str">
            <v>DE TRANSFORMADOR DE POTENCIAL COMPLETO</v>
          </cell>
          <cell r="C1948" t="str">
            <v>UN</v>
          </cell>
        </row>
        <row r="1949">
          <cell r="A1949">
            <v>96022</v>
          </cell>
          <cell r="B1949" t="str">
            <v>DE DISJUNTOR DE VOLUME NORMAL OU REDUZIDO</v>
          </cell>
          <cell r="C1949" t="str">
            <v>UN</v>
          </cell>
        </row>
        <row r="1950">
          <cell r="A1950">
            <v>96023</v>
          </cell>
          <cell r="B1950" t="str">
            <v>DE MANOPLA DE COMANDO DO DISJUNTOR DE A.T. (ENGRENAGEM INTERNA)</v>
          </cell>
          <cell r="C1950" t="str">
            <v>UN</v>
          </cell>
        </row>
        <row r="1951">
          <cell r="A1951">
            <v>96026</v>
          </cell>
          <cell r="B1951" t="str">
            <v>DE TRANSFORMADOR DE POTENCIA EM CABINE PRIMARIA</v>
          </cell>
          <cell r="C1951" t="str">
            <v>UN</v>
          </cell>
        </row>
        <row r="1952">
          <cell r="A1952">
            <v>96027</v>
          </cell>
          <cell r="B1952" t="str">
            <v>DE TRANSFORMADOR DE POTENCIA EM POSTE OU ESTALEIRO</v>
          </cell>
          <cell r="C1952" t="str">
            <v>UN</v>
          </cell>
        </row>
        <row r="1953">
          <cell r="A1953">
            <v>96028</v>
          </cell>
          <cell r="B1953" t="str">
            <v>DE POSTE DE CONCRETO</v>
          </cell>
          <cell r="C1953" t="str">
            <v>UN</v>
          </cell>
        </row>
        <row r="1954">
          <cell r="A1954">
            <v>96034</v>
          </cell>
          <cell r="B1954" t="str">
            <v>DE CHAVE FUSIVEL INDICADORA TIPO MATHEUS</v>
          </cell>
          <cell r="C1954" t="str">
            <v>UN</v>
          </cell>
        </row>
        <row r="1955">
          <cell r="A1955">
            <v>96099</v>
          </cell>
          <cell r="B1955" t="str">
            <v>RETIRADAS DE ALTA TENSAO</v>
          </cell>
          <cell r="C1955" t="str">
            <v>MV</v>
          </cell>
        </row>
        <row r="1956">
          <cell r="A1956">
            <v>96200</v>
          </cell>
          <cell r="B1956" t="str">
            <v>RETIRADAS - BAIXA TENSAO</v>
          </cell>
        </row>
        <row r="1957">
          <cell r="A1957">
            <v>96201</v>
          </cell>
          <cell r="B1957" t="str">
            <v>DE POSTE GALVANIZADO DE ENTRADA EM B.T.</v>
          </cell>
          <cell r="C1957" t="str">
            <v>UN</v>
          </cell>
        </row>
        <row r="1958">
          <cell r="A1958">
            <v>96202</v>
          </cell>
          <cell r="B1958" t="str">
            <v>DE POSTE DE CONCRETO DE ENTRADA EM B.T.</v>
          </cell>
          <cell r="C1958" t="str">
            <v>UN</v>
          </cell>
        </row>
        <row r="1959">
          <cell r="A1959">
            <v>96203</v>
          </cell>
          <cell r="B1959" t="str">
            <v>DE ARMACAO T BRAQUET, CONDULETES OU DE CX.FUSIV/TOMADAS EM PERFILADO</v>
          </cell>
          <cell r="C1959" t="str">
            <v>UN</v>
          </cell>
        </row>
        <row r="1960">
          <cell r="A1960">
            <v>96204</v>
          </cell>
          <cell r="B1960" t="str">
            <v>DE CABECOTE TELESP OU DE BASE P/DISJUNTOR QUICK LAG</v>
          </cell>
          <cell r="C1960" t="str">
            <v>UN</v>
          </cell>
        </row>
        <row r="1961">
          <cell r="A1961">
            <v>96209</v>
          </cell>
          <cell r="B1961" t="str">
            <v>DE TUBULACAO ELETRICA APARENTE ATE 2"</v>
          </cell>
          <cell r="C1961" t="str">
            <v>M</v>
          </cell>
        </row>
        <row r="1962">
          <cell r="A1962">
            <v>96210</v>
          </cell>
          <cell r="B1962" t="str">
            <v>DE TUBULACAO ELETRICA APARENTE ACIMA 2"</v>
          </cell>
          <cell r="C1962" t="str">
            <v>M</v>
          </cell>
        </row>
        <row r="1963">
          <cell r="A1963">
            <v>96212</v>
          </cell>
          <cell r="B1963" t="str">
            <v>DE PERFILADOS</v>
          </cell>
          <cell r="C1963" t="str">
            <v>M</v>
          </cell>
        </row>
        <row r="1964">
          <cell r="A1964">
            <v>96214</v>
          </cell>
          <cell r="B1964" t="str">
            <v>DE GANCHOS DE SUSTENTACAO DE LUMINARIAS EM PERFILADOS</v>
          </cell>
          <cell r="C1964" t="str">
            <v>UN</v>
          </cell>
        </row>
        <row r="1965">
          <cell r="A1965">
            <v>96217</v>
          </cell>
          <cell r="B1965" t="str">
            <v>DE FIO EMBUTIDO ATE 16 MM2</v>
          </cell>
          <cell r="C1965" t="str">
            <v>M</v>
          </cell>
        </row>
        <row r="1966">
          <cell r="A1966">
            <v>96218</v>
          </cell>
          <cell r="B1966" t="str">
            <v>DE CABO EMBUTIDO ACIMA DE 16 MM2</v>
          </cell>
          <cell r="C1966" t="str">
            <v>M</v>
          </cell>
        </row>
        <row r="1967">
          <cell r="A1967">
            <v>96219</v>
          </cell>
          <cell r="B1967" t="str">
            <v>DE FIO APARENTE ATE 16 MM2</v>
          </cell>
          <cell r="C1967" t="str">
            <v>M</v>
          </cell>
        </row>
        <row r="1968">
          <cell r="A1968">
            <v>96220</v>
          </cell>
          <cell r="B1968" t="str">
            <v>DE CABO APARENTE ACIMA DE 16 MM2</v>
          </cell>
          <cell r="C1968" t="str">
            <v>M</v>
          </cell>
        </row>
        <row r="1969">
          <cell r="A1969">
            <v>96221</v>
          </cell>
          <cell r="B1969" t="str">
            <v>DE TERMINAIS/CONECTORES DE PRESSAO P/CABOS OU DE ROLDANAS</v>
          </cell>
          <cell r="C1969" t="str">
            <v>UN</v>
          </cell>
        </row>
        <row r="1970">
          <cell r="A1970">
            <v>96224</v>
          </cell>
          <cell r="B1970" t="str">
            <v>E DESMONTAGEM Q.DISTRIB, CAIXA PASSAGEM OU Q. CHAMADA</v>
          </cell>
          <cell r="C1970" t="str">
            <v>M2</v>
          </cell>
        </row>
        <row r="1971">
          <cell r="A1971">
            <v>96299</v>
          </cell>
          <cell r="B1971" t="str">
            <v>RETIRADAS DE BAIXA TENSAO</v>
          </cell>
          <cell r="C1971" t="str">
            <v>MV</v>
          </cell>
        </row>
        <row r="1972">
          <cell r="A1972">
            <v>96400</v>
          </cell>
          <cell r="B1972" t="str">
            <v>RETIRADAS - APARELHOS E EQUIPAMENTOS</v>
          </cell>
        </row>
        <row r="1973">
          <cell r="A1973">
            <v>96404</v>
          </cell>
          <cell r="B1973" t="str">
            <v>DE MOTOR DE BOMBA DE RECALQUE</v>
          </cell>
          <cell r="C1973" t="str">
            <v>UN</v>
          </cell>
        </row>
        <row r="1974">
          <cell r="A1974">
            <v>96405</v>
          </cell>
          <cell r="B1974" t="str">
            <v>DE APARELHO DE ILUMINACAO, PLAFONS E PENDENTES P/LAMPADAS INCANDESC</v>
          </cell>
          <cell r="C1974" t="str">
            <v>UN</v>
          </cell>
        </row>
        <row r="1975">
          <cell r="A1975">
            <v>96406</v>
          </cell>
          <cell r="B1975" t="str">
            <v>DE APARELHOS DE ILUMINACAO, PLAFONS E PENDENTES P/LAMPADAS FLUORESC</v>
          </cell>
          <cell r="C1975" t="str">
            <v>UN</v>
          </cell>
        </row>
        <row r="1976">
          <cell r="A1976">
            <v>96414</v>
          </cell>
          <cell r="B1976" t="str">
            <v>DE AP.ILUM.EM POSTE,ARANDELA EXT BRACO ACO OU PROJET EM FECHADA</v>
          </cell>
          <cell r="C1976" t="str">
            <v>UN</v>
          </cell>
        </row>
        <row r="1977">
          <cell r="A1977">
            <v>96416</v>
          </cell>
          <cell r="B1977" t="str">
            <v>DE PROJETORES EM JARDINS</v>
          </cell>
          <cell r="C1977" t="str">
            <v>UN</v>
          </cell>
        </row>
        <row r="1978">
          <cell r="A1978">
            <v>96418</v>
          </cell>
          <cell r="B1978" t="str">
            <v>DE APARELHO A PROVA DE TEMPO, GASES E VAPOR</v>
          </cell>
          <cell r="C1978" t="str">
            <v>UN</v>
          </cell>
        </row>
        <row r="1979">
          <cell r="A1979">
            <v>96420</v>
          </cell>
          <cell r="B1979" t="str">
            <v>DE POSTE CURVO, INCLUINDO BASES DE FIXACAO</v>
          </cell>
          <cell r="C1979" t="str">
            <v>UN</v>
          </cell>
        </row>
        <row r="1980">
          <cell r="A1980">
            <v>96421</v>
          </cell>
          <cell r="B1980" t="str">
            <v>DE POSTE DE FERRO RETO ENGASTADO NO SOLO</v>
          </cell>
          <cell r="C1980" t="str">
            <v>UN</v>
          </cell>
        </row>
        <row r="1981">
          <cell r="A1981">
            <v>96422</v>
          </cell>
          <cell r="B1981" t="str">
            <v>DE POSTE DE CONCRETO DE ATE 10 M ACIMA DO SOLO</v>
          </cell>
          <cell r="C1981" t="str">
            <v>UN</v>
          </cell>
        </row>
        <row r="1982">
          <cell r="A1982">
            <v>96499</v>
          </cell>
          <cell r="B1982" t="str">
            <v>RETIRADAS DE APARELHOS E EQUIPAMENTOS</v>
          </cell>
          <cell r="C1982" t="str">
            <v>MV</v>
          </cell>
        </row>
        <row r="1983">
          <cell r="A1983">
            <v>96600</v>
          </cell>
          <cell r="B1983" t="str">
            <v>RETIRADAS - PARA RAIOS E ATERRAMENTO</v>
          </cell>
        </row>
        <row r="1984">
          <cell r="A1984">
            <v>96601</v>
          </cell>
          <cell r="B1984" t="str">
            <v>DE CAPTOR DE PARA-RAIOS TIPO FRANKLIN</v>
          </cell>
          <cell r="C1984" t="str">
            <v>UN</v>
          </cell>
        </row>
        <row r="1985">
          <cell r="A1985">
            <v>96603</v>
          </cell>
          <cell r="B1985" t="str">
            <v>DE BASE E HASTE,OU DE BRACADEIRA C/3 ESTAIS EM PARA-RAIOS</v>
          </cell>
          <cell r="C1985" t="str">
            <v>UN</v>
          </cell>
        </row>
        <row r="1986">
          <cell r="A1986">
            <v>96604</v>
          </cell>
          <cell r="B1986" t="str">
            <v>DE CABOS DE ACO E ESTICADORES DE PARA-RAIOS</v>
          </cell>
          <cell r="C1986" t="str">
            <v>M</v>
          </cell>
        </row>
        <row r="1987">
          <cell r="A1987">
            <v>96605</v>
          </cell>
          <cell r="B1987" t="str">
            <v>DE CABO DE COBRE NU</v>
          </cell>
          <cell r="C1987" t="str">
            <v>M</v>
          </cell>
        </row>
        <row r="1988">
          <cell r="A1988">
            <v>96606</v>
          </cell>
          <cell r="B1988" t="str">
            <v>DE CABO DE COBRE NU PARA ATERRAMENTO</v>
          </cell>
          <cell r="C1988" t="str">
            <v>M</v>
          </cell>
        </row>
        <row r="1989">
          <cell r="A1989">
            <v>96607</v>
          </cell>
          <cell r="B1989" t="str">
            <v>DE CONECTOR TIPO SPLIT-BOLDT PARA CABOS DE ATERRAMENTO</v>
          </cell>
          <cell r="C1989" t="str">
            <v>UN</v>
          </cell>
        </row>
        <row r="1990">
          <cell r="A1990">
            <v>96609</v>
          </cell>
          <cell r="B1990" t="str">
            <v>DE BRACADEIRAS PARA PASSAGEM DE CABO DE COBRE NU</v>
          </cell>
          <cell r="C1990" t="str">
            <v>UN</v>
          </cell>
        </row>
        <row r="1991">
          <cell r="A1991">
            <v>96699</v>
          </cell>
          <cell r="B1991" t="str">
            <v>RETIRADAS DE PARA-RAIOS E ATERRAMENTOS</v>
          </cell>
          <cell r="C1991" t="str">
            <v>MV</v>
          </cell>
        </row>
        <row r="1992">
          <cell r="A1992">
            <v>97000</v>
          </cell>
          <cell r="B1992" t="str">
            <v>RECOLOCACAO - ALTA TENSAO</v>
          </cell>
        </row>
        <row r="1993">
          <cell r="A1993">
            <v>97003</v>
          </cell>
          <cell r="B1993" t="str">
            <v>DE ISOLADOR TIPO DISCO COMPL, INCLUS GANCHO DE SUSPENSAO TIPO OLHAL</v>
          </cell>
          <cell r="C1993" t="str">
            <v>UN</v>
          </cell>
        </row>
        <row r="1994">
          <cell r="A1994">
            <v>97004</v>
          </cell>
          <cell r="B1994" t="str">
            <v>DE BUCHA PASS.INT/EXT OU DE CH.ACO P/BUCHA PASSAGEM EM A.T</v>
          </cell>
          <cell r="C1994" t="str">
            <v>UN</v>
          </cell>
        </row>
        <row r="1995">
          <cell r="A1995">
            <v>97007</v>
          </cell>
          <cell r="B1995" t="str">
            <v>DE CANTONEIRA METALICA</v>
          </cell>
          <cell r="C1995" t="str">
            <v>M</v>
          </cell>
        </row>
        <row r="1996">
          <cell r="A1996">
            <v>97008</v>
          </cell>
          <cell r="B1996" t="str">
            <v>DE ISOLADOR CASTANHA OU DE TERMINAL/CONEC. P/BARRAM.COBRE A.T</v>
          </cell>
          <cell r="C1996" t="str">
            <v>UN</v>
          </cell>
        </row>
        <row r="1997">
          <cell r="A1997">
            <v>97009</v>
          </cell>
          <cell r="B1997" t="str">
            <v>DE ISOLADOR TIPO PINO PARA A.T. INCLUSIVE PINO</v>
          </cell>
          <cell r="C1997" t="str">
            <v>UN</v>
          </cell>
        </row>
        <row r="1998">
          <cell r="A1998">
            <v>97011</v>
          </cell>
          <cell r="B1998" t="str">
            <v>DE VERGALHAO DE COBRE</v>
          </cell>
          <cell r="C1998" t="str">
            <v>M</v>
          </cell>
        </row>
        <row r="1999">
          <cell r="A1999">
            <v>97018</v>
          </cell>
          <cell r="B1999" t="str">
            <v>DE CHAVE SECCIONADORA TRIP SECA,COMANDO POR VARA/ESTRIBO FRONTAL</v>
          </cell>
          <cell r="C1999" t="str">
            <v>UN</v>
          </cell>
        </row>
        <row r="2000">
          <cell r="A2000">
            <v>97020</v>
          </cell>
          <cell r="B2000" t="str">
            <v>DE CH.FUSIV.INDICADORA OU DE TRANSF.DE POTENCIAL COMPL. A.T</v>
          </cell>
          <cell r="C2000" t="str">
            <v>UN</v>
          </cell>
        </row>
        <row r="2001">
          <cell r="A2001">
            <v>97022</v>
          </cell>
          <cell r="B2001" t="str">
            <v>DE DISJUNTOR DE VOLUME NORMAL OU REDUZIDO</v>
          </cell>
          <cell r="C2001" t="str">
            <v>UN</v>
          </cell>
        </row>
        <row r="2002">
          <cell r="A2002">
            <v>97023</v>
          </cell>
          <cell r="B2002" t="str">
            <v>DE MANOPLA DE COMANDO DO DISJUNTOR DE A.T. (ENGRENAGEM INTERNA)</v>
          </cell>
          <cell r="C2002" t="str">
            <v>UN</v>
          </cell>
        </row>
        <row r="2003">
          <cell r="A2003">
            <v>97026</v>
          </cell>
          <cell r="B2003" t="str">
            <v>DE TRANSFORMADOR DE POTENCIA EM POSTE OU CAB.PRIMARIA</v>
          </cell>
          <cell r="C2003" t="str">
            <v>UN</v>
          </cell>
        </row>
        <row r="2004">
          <cell r="A2004">
            <v>97028</v>
          </cell>
          <cell r="B2004" t="str">
            <v>DE POSTE DE CONCRETO</v>
          </cell>
          <cell r="C2004" t="str">
            <v>UN</v>
          </cell>
        </row>
        <row r="2005">
          <cell r="A2005">
            <v>97099</v>
          </cell>
          <cell r="B2005" t="str">
            <v>RECOLOCACOES DE ALTA TENSAO</v>
          </cell>
          <cell r="C2005" t="str">
            <v>MV</v>
          </cell>
        </row>
        <row r="2006">
          <cell r="A2006">
            <v>97200</v>
          </cell>
          <cell r="B2006" t="str">
            <v>RECOLOCACOES - BAIXA TENSAO</v>
          </cell>
        </row>
        <row r="2007">
          <cell r="A2007">
            <v>97201</v>
          </cell>
          <cell r="B2007" t="str">
            <v>DE POSTE GALVANIZADO DE ENTRADA B.T.</v>
          </cell>
          <cell r="C2007" t="str">
            <v>UN</v>
          </cell>
        </row>
        <row r="2008">
          <cell r="A2008">
            <v>97202</v>
          </cell>
          <cell r="B2008" t="str">
            <v>DE POSTE DE CONCRETO DE ENTRADA EM B.T.</v>
          </cell>
          <cell r="C2008" t="str">
            <v>UN</v>
          </cell>
        </row>
        <row r="2009">
          <cell r="A2009">
            <v>97203</v>
          </cell>
          <cell r="B2009" t="str">
            <v>DE CABECOTE TELESP,ARMACAO BRAQUET OU CONECTORES PRESSAO P/CABOS</v>
          </cell>
          <cell r="C2009" t="str">
            <v>UN</v>
          </cell>
        </row>
        <row r="2010">
          <cell r="A2010">
            <v>97209</v>
          </cell>
          <cell r="B2010" t="str">
            <v>DE TUBULACAO ELETRICA APARENTE ATE 2"</v>
          </cell>
          <cell r="C2010" t="str">
            <v>M</v>
          </cell>
        </row>
        <row r="2011">
          <cell r="A2011">
            <v>97210</v>
          </cell>
          <cell r="B2011" t="str">
            <v>DE TUBULACAO ELETRICA APARENTE ACIMA DE 2"</v>
          </cell>
          <cell r="C2011" t="str">
            <v>M</v>
          </cell>
        </row>
        <row r="2012">
          <cell r="A2012">
            <v>97211</v>
          </cell>
          <cell r="B2012" t="str">
            <v>DE CONDULETES OU DE CX.FUSIV. OU DE TOMADA INSTAL. EM PERFILADOS</v>
          </cell>
          <cell r="C2012" t="str">
            <v>UN</v>
          </cell>
        </row>
        <row r="2013">
          <cell r="A2013">
            <v>97212</v>
          </cell>
          <cell r="B2013" t="str">
            <v>DE PERFILADOS</v>
          </cell>
          <cell r="C2013" t="str">
            <v>M</v>
          </cell>
        </row>
        <row r="2014">
          <cell r="A2014">
            <v>97214</v>
          </cell>
          <cell r="B2014" t="str">
            <v>DE GANCHOS DE SUSTENTACAO DE LUMINARIAS E PERFILADOS</v>
          </cell>
          <cell r="C2014" t="str">
            <v>UN</v>
          </cell>
        </row>
        <row r="2015">
          <cell r="A2015">
            <v>97217</v>
          </cell>
          <cell r="B2015" t="str">
            <v>DE FIO EMBUTIDO ATE 16 MM2</v>
          </cell>
          <cell r="C2015" t="str">
            <v>M</v>
          </cell>
        </row>
        <row r="2016">
          <cell r="A2016">
            <v>97218</v>
          </cell>
          <cell r="B2016" t="str">
            <v>DE CABO EMBUTIDO ACIMA DE 16 MM2</v>
          </cell>
          <cell r="C2016" t="str">
            <v>M</v>
          </cell>
        </row>
        <row r="2017">
          <cell r="A2017">
            <v>97219</v>
          </cell>
          <cell r="B2017" t="str">
            <v>DE FIO APARENTE ATE 16 MM2</v>
          </cell>
          <cell r="C2017" t="str">
            <v>M</v>
          </cell>
        </row>
        <row r="2018">
          <cell r="A2018">
            <v>97220</v>
          </cell>
          <cell r="B2018" t="str">
            <v>DE CABO APARENTE ACIMA DE 16 MM2</v>
          </cell>
          <cell r="C2018" t="str">
            <v>M</v>
          </cell>
        </row>
        <row r="2019">
          <cell r="A2019">
            <v>97223</v>
          </cell>
          <cell r="B2019" t="str">
            <v>DE ROLDANAS</v>
          </cell>
          <cell r="C2019" t="str">
            <v>UN</v>
          </cell>
        </row>
        <row r="2020">
          <cell r="A2020">
            <v>97224</v>
          </cell>
          <cell r="B2020" t="str">
            <v>E MONTAGEM DE Q.DISTRIB,CX DE PASSAG MET OU Q.CHAMADA</v>
          </cell>
          <cell r="C2020" t="str">
            <v>M2</v>
          </cell>
        </row>
        <row r="2021">
          <cell r="A2021">
            <v>97231</v>
          </cell>
          <cell r="B2021" t="str">
            <v>DE BASE DE DISJUNTOR TIPO QUICK-LAG EM CHAPA DE FERRO</v>
          </cell>
          <cell r="C2021" t="str">
            <v>UN</v>
          </cell>
        </row>
        <row r="2022">
          <cell r="A2022">
            <v>97299</v>
          </cell>
          <cell r="B2022" t="str">
            <v>RECOLOCACOES DE BAIXA TENSAO</v>
          </cell>
          <cell r="C2022" t="str">
            <v>MV</v>
          </cell>
        </row>
        <row r="2023">
          <cell r="A2023">
            <v>97400</v>
          </cell>
          <cell r="B2023" t="str">
            <v>RECOLOCACOES - APARELHOS E EQUIPAMENTOS</v>
          </cell>
        </row>
        <row r="2024">
          <cell r="A2024">
            <v>97404</v>
          </cell>
          <cell r="B2024" t="str">
            <v>DE MOTOR DE BOMBA DE RECALQUE</v>
          </cell>
          <cell r="C2024" t="str">
            <v>UN</v>
          </cell>
        </row>
        <row r="2025">
          <cell r="A2025">
            <v>97405</v>
          </cell>
          <cell r="B2025" t="str">
            <v>DE AP.ILUM.(PLAFON OU PEND.)P/LAMP.INCAND OU DE PROJET EM JARDINS</v>
          </cell>
          <cell r="C2025" t="str">
            <v>UN</v>
          </cell>
        </row>
        <row r="2026">
          <cell r="A2026">
            <v>97406</v>
          </cell>
          <cell r="B2026" t="str">
            <v>DE APARELHO DE ILUMINACAO,PLAFONS OU PENDENTES P/ LAMP FLUORESCENTES</v>
          </cell>
          <cell r="C2026" t="str">
            <v>UN</v>
          </cell>
        </row>
        <row r="2027">
          <cell r="A2027">
            <v>97414</v>
          </cell>
          <cell r="B2027" t="str">
            <v>DE APARELHOS DE ILUMINACAO EM POSTE</v>
          </cell>
          <cell r="C2027" t="str">
            <v>UN</v>
          </cell>
        </row>
        <row r="2028">
          <cell r="A2028">
            <v>97415</v>
          </cell>
          <cell r="B2028" t="str">
            <v>DE PROJ.EM FACHADAS OU AP.ILUMIN.A PROVA DE TEMPO</v>
          </cell>
          <cell r="C2028" t="str">
            <v>UN</v>
          </cell>
        </row>
        <row r="2029">
          <cell r="A2029">
            <v>97417</v>
          </cell>
          <cell r="B2029" t="str">
            <v>DE ARANDELA EXTERNA EM BRACO DE FERRO</v>
          </cell>
          <cell r="C2029" t="str">
            <v>UN</v>
          </cell>
        </row>
        <row r="2030">
          <cell r="A2030">
            <v>97420</v>
          </cell>
          <cell r="B2030" t="str">
            <v>DE POSTE CURVO, INCLUINDO BASE DE FIXACAO</v>
          </cell>
          <cell r="C2030" t="str">
            <v>UN</v>
          </cell>
        </row>
        <row r="2031">
          <cell r="A2031">
            <v>97421</v>
          </cell>
          <cell r="B2031" t="str">
            <v>DE POSTE DE FERRO RETO ENGASTADO NO SOLO</v>
          </cell>
          <cell r="C2031" t="str">
            <v>UN</v>
          </cell>
        </row>
        <row r="2032">
          <cell r="A2032">
            <v>97422</v>
          </cell>
          <cell r="B2032" t="str">
            <v>DE POSTE DE CONCRETO DE ATE 10 M ACIMA DO SOLO</v>
          </cell>
          <cell r="C2032" t="str">
            <v>UN</v>
          </cell>
        </row>
        <row r="2033">
          <cell r="A2033">
            <v>97499</v>
          </cell>
          <cell r="B2033" t="str">
            <v>RECOLOCACOES DE APARELHOS E EQUIPAMENTOS</v>
          </cell>
          <cell r="C2033" t="str">
            <v>MV</v>
          </cell>
        </row>
        <row r="2034">
          <cell r="A2034">
            <v>97600</v>
          </cell>
          <cell r="B2034" t="str">
            <v>RECOLOCACOES PARA-RAIOS E ATERRAMENTO</v>
          </cell>
        </row>
        <row r="2035">
          <cell r="A2035">
            <v>97601</v>
          </cell>
          <cell r="B2035" t="str">
            <v>DE CAPTOR DE PARA-RAIOS TIPO FRANKLIN OU RADIOATIVO</v>
          </cell>
          <cell r="C2035" t="str">
            <v>UN</v>
          </cell>
        </row>
        <row r="2036">
          <cell r="A2036">
            <v>97603</v>
          </cell>
          <cell r="B2036" t="str">
            <v>DE BASE E HASTE DE PARA-RAIOS</v>
          </cell>
          <cell r="C2036" t="str">
            <v>UN</v>
          </cell>
        </row>
        <row r="2037">
          <cell r="A2037">
            <v>97604</v>
          </cell>
          <cell r="B2037" t="str">
            <v>DE CABO ACO E ESTICADORES,OU DE CABO COBRE NU P/ATERR. P.RAIOS</v>
          </cell>
          <cell r="C2037" t="str">
            <v>M</v>
          </cell>
        </row>
        <row r="2038">
          <cell r="A2038">
            <v>97605</v>
          </cell>
          <cell r="B2038" t="str">
            <v>DE CABO DE COBRE NU</v>
          </cell>
          <cell r="C2038" t="str">
            <v>M</v>
          </cell>
        </row>
        <row r="2039">
          <cell r="A2039">
            <v>97607</v>
          </cell>
          <cell r="B2039" t="str">
            <v>DE CONECTOR TIPO SPLIT-BOOLT PARA CABOS DE ATERRAMENTO</v>
          </cell>
          <cell r="C2039" t="str">
            <v>UN</v>
          </cell>
        </row>
        <row r="2040">
          <cell r="A2040">
            <v>97609</v>
          </cell>
          <cell r="B2040" t="str">
            <v>DE BRACADEIRAS PARA 3 ESTAIS OU PARA PASSAGEM DE CABO DE COBRE NU</v>
          </cell>
          <cell r="C2040" t="str">
            <v>UN</v>
          </cell>
        </row>
        <row r="2041">
          <cell r="A2041">
            <v>97699</v>
          </cell>
          <cell r="B2041" t="str">
            <v>RECOLOCACOES DE PARA-RAIOS E ATERRAMENTO</v>
          </cell>
          <cell r="C2041" t="str">
            <v>MV</v>
          </cell>
        </row>
        <row r="2042">
          <cell r="A2042">
            <v>98000</v>
          </cell>
          <cell r="B2042" t="str">
            <v>CONSERVACAO - ALTA TENSAO</v>
          </cell>
        </row>
        <row r="2043">
          <cell r="A2043">
            <v>98001</v>
          </cell>
          <cell r="B2043" t="str">
            <v>OLEO P/DISJUNTOR EM TRANSFOMADOR DE ALTA TENSAO EM CABINE</v>
          </cell>
          <cell r="C2043" t="str">
            <v>L</v>
          </cell>
        </row>
        <row r="2044">
          <cell r="A2044">
            <v>98002</v>
          </cell>
          <cell r="B2044" t="str">
            <v>OLEO PARA TRANSFORMADOR DE ALTA TENSAO EM POSTE SINGELO OU ESTALEIRO</v>
          </cell>
          <cell r="C2044" t="str">
            <v>L</v>
          </cell>
        </row>
        <row r="2045">
          <cell r="A2045">
            <v>98003</v>
          </cell>
          <cell r="B2045" t="str">
            <v>ISOLADOR TIPO DISCO 15 KV 6" (150 MM)</v>
          </cell>
          <cell r="C2045" t="str">
            <v>UN</v>
          </cell>
        </row>
        <row r="2046">
          <cell r="A2046">
            <v>98004</v>
          </cell>
          <cell r="B2046" t="str">
            <v>CHAPA DE FERRO DE 1,50 X 0,50 M PARA BUCHA DE PASSAGEM</v>
          </cell>
          <cell r="C2046" t="str">
            <v>UN</v>
          </cell>
        </row>
        <row r="2047">
          <cell r="A2047">
            <v>98005</v>
          </cell>
          <cell r="B2047" t="str">
            <v>BUCHA PARA PASSAGEM INTERNA/EXTERNA COM ISOLACAO PARA 15 KV</v>
          </cell>
          <cell r="C2047" t="str">
            <v>UN</v>
          </cell>
        </row>
        <row r="2048">
          <cell r="A2048">
            <v>98006</v>
          </cell>
          <cell r="B2048" t="str">
            <v>BUCHA DE PASSAGEM PARA NEUTRO</v>
          </cell>
          <cell r="C2048" t="str">
            <v>UN</v>
          </cell>
        </row>
        <row r="2049">
          <cell r="A2049">
            <v>98007</v>
          </cell>
          <cell r="B2049" t="str">
            <v>CANTONEIRA DE FERRO 1 1/2" X 1 1/2" X 1/8"</v>
          </cell>
          <cell r="C2049" t="str">
            <v>M</v>
          </cell>
        </row>
        <row r="2050">
          <cell r="A2050">
            <v>98008</v>
          </cell>
          <cell r="B2050" t="str">
            <v>JANELA DE VENTILACAO PADRAO LIGHT DE 0,40 X 0,40 X 0,15 M</v>
          </cell>
          <cell r="C2050" t="str">
            <v>UN</v>
          </cell>
        </row>
        <row r="2051">
          <cell r="A2051">
            <v>98009</v>
          </cell>
          <cell r="B2051" t="str">
            <v>ISOLADOR TIPO CASTANHA INCLUINDO GRAMPO DE SUSTENTACAO</v>
          </cell>
          <cell r="C2051" t="str">
            <v>UN</v>
          </cell>
        </row>
        <row r="2052">
          <cell r="A2052">
            <v>98010</v>
          </cell>
          <cell r="B2052" t="str">
            <v>ISOLADOR TIPO PINO PARA 15 KV, INCLUSIVE PINO, INSTALADO EM CABINE</v>
          </cell>
          <cell r="C2052" t="str">
            <v>UN</v>
          </cell>
        </row>
        <row r="2053">
          <cell r="A2053">
            <v>98011</v>
          </cell>
          <cell r="B2053" t="str">
            <v>ISOLADOR TIPO PINO PARA 15 KV, INCLUSIVE PINO, INSTALADO EM POSTE</v>
          </cell>
          <cell r="C2053" t="str">
            <v>UN</v>
          </cell>
        </row>
        <row r="2054">
          <cell r="A2054">
            <v>98012</v>
          </cell>
          <cell r="B2054" t="str">
            <v>VERGALHAO DE COBRE DE 3/8" (10MM)</v>
          </cell>
          <cell r="C2054" t="str">
            <v>M</v>
          </cell>
        </row>
        <row r="2055">
          <cell r="A2055">
            <v>98013</v>
          </cell>
          <cell r="B2055" t="str">
            <v>VERGALHAO DE COBRE DE 1/2" (12,5MM)</v>
          </cell>
          <cell r="C2055" t="str">
            <v>M</v>
          </cell>
        </row>
        <row r="2056">
          <cell r="A2056">
            <v>98014</v>
          </cell>
          <cell r="B2056" t="str">
            <v>TERMINAL OU CONECTOR PARA VERGALHAO DE COBRE DE 3/8" (10 MM2)</v>
          </cell>
          <cell r="C2056" t="str">
            <v>UN</v>
          </cell>
        </row>
        <row r="2057">
          <cell r="A2057">
            <v>98015</v>
          </cell>
          <cell r="B2057" t="str">
            <v>TERMINAL OU CONECTOR PARA VERGALHAO DE COBRE DE 1/2" (12,5 MM2)</v>
          </cell>
          <cell r="C2057" t="str">
            <v>UN</v>
          </cell>
        </row>
        <row r="2058">
          <cell r="A2058">
            <v>98016</v>
          </cell>
          <cell r="B2058" t="str">
            <v>MUFLA TRIPOLAR EXTERNA PARA CABO ATE 2 AWG/15KV</v>
          </cell>
          <cell r="C2058" t="str">
            <v>UN</v>
          </cell>
        </row>
        <row r="2059">
          <cell r="A2059">
            <v>98017</v>
          </cell>
          <cell r="B2059" t="str">
            <v>MUFLA UNIPOLAR EXTERNA PARA CABO SECO (THV SINTENAX) ATE 2 AWG/15 KV</v>
          </cell>
          <cell r="C2059" t="str">
            <v>UN</v>
          </cell>
        </row>
        <row r="2060">
          <cell r="A2060">
            <v>98018</v>
          </cell>
          <cell r="B2060" t="str">
            <v>MUFLA TRIPOLAR INTERNA PARA CABO SECO (THV SINTENAX) ATE 2 AWG/15 KV</v>
          </cell>
          <cell r="C2060" t="str">
            <v>UN</v>
          </cell>
        </row>
        <row r="2061">
          <cell r="A2061">
            <v>98019</v>
          </cell>
          <cell r="B2061" t="str">
            <v>MUFLA UNIPOLAR INTERNA PARA CABO SECO (THV-SINTENAX) ATE 2 AWG/15 KV</v>
          </cell>
          <cell r="C2061" t="str">
            <v>UN</v>
          </cell>
        </row>
        <row r="2062">
          <cell r="A2062">
            <v>98021</v>
          </cell>
          <cell r="B2062" t="str">
            <v>CABO SECO TRIPOLAR (THV SINTENAX) 3X25 MM2 / 15KV</v>
          </cell>
          <cell r="C2062" t="str">
            <v>M</v>
          </cell>
        </row>
        <row r="2063">
          <cell r="A2063">
            <v>98022</v>
          </cell>
          <cell r="B2063" t="str">
            <v>CABO SECO TRIPOLAR (THV SINTENAX) 3 X 35 MM2 / 15KV</v>
          </cell>
          <cell r="C2063" t="str">
            <v>M</v>
          </cell>
        </row>
        <row r="2064">
          <cell r="A2064">
            <v>98023</v>
          </cell>
          <cell r="B2064" t="str">
            <v>CABO SECO UNIPOLAR (THV SINTENAX) 16 MM2/15 KV</v>
          </cell>
          <cell r="C2064" t="str">
            <v>M</v>
          </cell>
        </row>
        <row r="2065">
          <cell r="A2065">
            <v>98024</v>
          </cell>
          <cell r="B2065" t="str">
            <v>CABO SECO UNIPOLAR (THV SINTENAX) 25 MM2/15 KV</v>
          </cell>
          <cell r="C2065" t="str">
            <v>M</v>
          </cell>
        </row>
        <row r="2066">
          <cell r="A2066">
            <v>98025</v>
          </cell>
          <cell r="B2066" t="str">
            <v>CABO SECO UNIPOLAR (THV SINTENAX) 35 MM2/15KV</v>
          </cell>
          <cell r="C2066" t="str">
            <v>M</v>
          </cell>
        </row>
        <row r="2067">
          <cell r="A2067">
            <v>98026</v>
          </cell>
          <cell r="B2067" t="str">
            <v>CHAVE SECCIONADORA TRIPOLAR SECA PARA 200A/15 KV C/ CMD PROLONGADO</v>
          </cell>
          <cell r="C2067" t="str">
            <v>UN</v>
          </cell>
        </row>
        <row r="2068">
          <cell r="A2068">
            <v>98029</v>
          </cell>
          <cell r="B2068" t="str">
            <v>CHAVE FUSIVEL INDIC 'MATHEUS' P/100 A/15 KV RUPTURA 1200A POSTE/ESTAL</v>
          </cell>
          <cell r="C2068" t="str">
            <v>UN</v>
          </cell>
        </row>
        <row r="2069">
          <cell r="A2069">
            <v>98030</v>
          </cell>
          <cell r="B2069" t="str">
            <v>CHAVE FUSIVEL INDIC 'MATHEUS' P/100A/15 KV RUPTURA 1200A EM CABINE</v>
          </cell>
          <cell r="C2069" t="str">
            <v>UN</v>
          </cell>
        </row>
        <row r="2070">
          <cell r="A2070">
            <v>98031</v>
          </cell>
          <cell r="B2070" t="str">
            <v>CHAVE FUSIVEL INDIC 'MATHEUS' P/ 50/15KV RUPTURA 1200A EM POSTE/ESTAL</v>
          </cell>
          <cell r="C2070" t="str">
            <v>UN</v>
          </cell>
        </row>
        <row r="2071">
          <cell r="A2071">
            <v>98032</v>
          </cell>
          <cell r="B2071" t="str">
            <v>CHAVE FUSIVEL INDIC 'MATHEUS' P/ 50A/15KV RUPTURA 1200A EM CABINE</v>
          </cell>
          <cell r="C2071" t="str">
            <v>UN</v>
          </cell>
        </row>
        <row r="2072">
          <cell r="A2072">
            <v>98033</v>
          </cell>
          <cell r="B2072" t="str">
            <v>TRANSFORMADOR DE CORRENTE PARA A.T. 15 KV</v>
          </cell>
          <cell r="C2072" t="str">
            <v>UN</v>
          </cell>
        </row>
        <row r="2073">
          <cell r="A2073">
            <v>98034</v>
          </cell>
          <cell r="B2073" t="str">
            <v>TRANSFORMADOR DE POTENCIAL 400 W/220V COM FUSIVEL DE A.T. 15 KV</v>
          </cell>
          <cell r="C2073" t="str">
            <v>UN</v>
          </cell>
        </row>
        <row r="2074">
          <cell r="A2074">
            <v>98036</v>
          </cell>
          <cell r="B2074" t="str">
            <v>DIS VL REDUZ OLEO 15KV/250 PL15B MVA 630 ACION. MANUAL - COMPLETO</v>
          </cell>
          <cell r="C2074" t="str">
            <v>UN</v>
          </cell>
        </row>
        <row r="2075">
          <cell r="A2075">
            <v>98038</v>
          </cell>
          <cell r="B2075" t="str">
            <v>BOBINA MINIMA DO DISJUNTOR</v>
          </cell>
          <cell r="C2075" t="str">
            <v>UN</v>
          </cell>
        </row>
        <row r="2076">
          <cell r="A2076">
            <v>98039</v>
          </cell>
          <cell r="B2076" t="str">
            <v>RELE FALTA-DE-FASE TRIFASICO TIPO ST 220/110 V PEXTRON OU SIMILAR</v>
          </cell>
          <cell r="C2076" t="str">
            <v>UN</v>
          </cell>
        </row>
        <row r="2077">
          <cell r="A2077">
            <v>98040</v>
          </cell>
          <cell r="B2077" t="str">
            <v>RELE DE SOBRE-CORRENTE DO DISJUNTOR</v>
          </cell>
          <cell r="C2077" t="str">
            <v>UN</v>
          </cell>
        </row>
        <row r="2078">
          <cell r="A2078">
            <v>98041</v>
          </cell>
          <cell r="B2078" t="str">
            <v>MANOPLA DE COMANDO DE DISJUNTOR DE A. T.</v>
          </cell>
          <cell r="C2078" t="str">
            <v>UN</v>
          </cell>
        </row>
        <row r="2079">
          <cell r="A2079">
            <v>98042</v>
          </cell>
          <cell r="B2079" t="str">
            <v>TAPETE DE BORRACHA DE 100 X 100 X 0,5 CM</v>
          </cell>
          <cell r="C2079" t="str">
            <v>UN</v>
          </cell>
        </row>
        <row r="2080">
          <cell r="A2080">
            <v>98043</v>
          </cell>
          <cell r="B2080" t="str">
            <v>LUVA DE BORRACHA PARA A.T. 20 KV</v>
          </cell>
          <cell r="C2080" t="str">
            <v>PR</v>
          </cell>
        </row>
        <row r="2081">
          <cell r="A2081">
            <v>98044</v>
          </cell>
          <cell r="B2081" t="str">
            <v>VARA MANOPLA DE FENOLITE DE 2,70 M P/ CHAVE SECCIONADORA - 15 KV</v>
          </cell>
          <cell r="C2081" t="str">
            <v>UN</v>
          </cell>
        </row>
        <row r="2082">
          <cell r="A2082">
            <v>98045</v>
          </cell>
          <cell r="B2082" t="str">
            <v>PARA-RAIO TIPO CRISTAL-VALVE PARA 15 KV EM POSTE OU CABINE</v>
          </cell>
          <cell r="C2082" t="str">
            <v>UN</v>
          </cell>
        </row>
        <row r="2083">
          <cell r="A2083">
            <v>98047</v>
          </cell>
          <cell r="B2083" t="str">
            <v>BRACADEIRA DE ELETRODUTO EM POSTE</v>
          </cell>
          <cell r="C2083" t="str">
            <v>UN</v>
          </cell>
        </row>
        <row r="2084">
          <cell r="A2084">
            <v>98048</v>
          </cell>
          <cell r="B2084" t="str">
            <v>SELA PARA CRUZETA DE MADEIRA</v>
          </cell>
          <cell r="C2084" t="str">
            <v>UN</v>
          </cell>
        </row>
        <row r="2085">
          <cell r="A2085">
            <v>98049</v>
          </cell>
          <cell r="B2085" t="str">
            <v>SUPORTE DE TRANSFORMADOR EM POSTE  OU ESTALEIRO</v>
          </cell>
          <cell r="C2085" t="str">
            <v>UN</v>
          </cell>
        </row>
        <row r="2086">
          <cell r="A2086">
            <v>98050</v>
          </cell>
          <cell r="B2086" t="str">
            <v>CRUZETA DE MADEIRA DE 2400 MM</v>
          </cell>
          <cell r="C2086" t="str">
            <v>UN</v>
          </cell>
        </row>
        <row r="2087">
          <cell r="A2087">
            <v>98051</v>
          </cell>
          <cell r="B2087" t="str">
            <v>MAO FRANCESA DE 700 MM</v>
          </cell>
          <cell r="C2087" t="str">
            <v>UN</v>
          </cell>
        </row>
        <row r="2088">
          <cell r="A2088">
            <v>98052</v>
          </cell>
          <cell r="B2088" t="str">
            <v>CAIXA PARA TRANSFORMADOR DE CORRENTE PADRAO CESP</v>
          </cell>
          <cell r="C2088" t="str">
            <v>UN</v>
          </cell>
        </row>
        <row r="2089">
          <cell r="A2089">
            <v>98053</v>
          </cell>
          <cell r="B2089" t="str">
            <v>CAIXA DE MEDICAO PADRAO CESP - 0,70 X 0,60 X 0,25 M</v>
          </cell>
          <cell r="C2089" t="str">
            <v>UN</v>
          </cell>
        </row>
        <row r="2090">
          <cell r="A2090">
            <v>98054</v>
          </cell>
          <cell r="B2090" t="str">
            <v>CAIXA DE MEDICAO PADRAO LIGHT 1,00 X 1,00 X 0,25 M</v>
          </cell>
          <cell r="C2090" t="str">
            <v>UN</v>
          </cell>
        </row>
        <row r="2091">
          <cell r="A2091">
            <v>98055</v>
          </cell>
          <cell r="B2091" t="str">
            <v>TRANSF-POT 45 KVA-A.T.13,2(5%)B.T.220/127V(5%)EM POSTE/ESTALEIRO</v>
          </cell>
          <cell r="C2091" t="str">
            <v>UN</v>
          </cell>
        </row>
        <row r="2092">
          <cell r="A2092">
            <v>98057</v>
          </cell>
          <cell r="B2092" t="str">
            <v>TRANSF-POT 75 KVA-A.T.13,2 KV(5%)B.T.220/127V(5%)EM POSTE/ESTALEIRO</v>
          </cell>
          <cell r="C2092" t="str">
            <v>UN</v>
          </cell>
        </row>
        <row r="2093">
          <cell r="A2093">
            <v>98058</v>
          </cell>
          <cell r="B2093" t="str">
            <v>TRANSF-POT 112,5 KVA-A.T.13,2 KV(5%)220/127V(5%) EM POSTE /ESTALEIRO</v>
          </cell>
          <cell r="C2093" t="str">
            <v>UN</v>
          </cell>
        </row>
        <row r="2094">
          <cell r="A2094">
            <v>98059</v>
          </cell>
          <cell r="B2094" t="str">
            <v>TRANSF-POT 112,5 KVA-A.T.13,2 KV(5%)B.T.220/127V(5%) EM CABINE</v>
          </cell>
          <cell r="C2094" t="str">
            <v>UN</v>
          </cell>
        </row>
        <row r="2095">
          <cell r="A2095">
            <v>98060</v>
          </cell>
          <cell r="B2095" t="str">
            <v>TRANSF-POT 150 KVA-A.T.13,2 KV(5%) B.T. 220/127V(5%) EM CABINE</v>
          </cell>
          <cell r="C2095" t="str">
            <v>UN</v>
          </cell>
        </row>
        <row r="2096">
          <cell r="A2096">
            <v>98061</v>
          </cell>
          <cell r="B2096" t="str">
            <v>TRANSF-POT 225 KVA-A.T.13,2 KV(5%)B.T. 220/127(5%) EM CABINE</v>
          </cell>
          <cell r="C2096" t="str">
            <v>UN</v>
          </cell>
        </row>
        <row r="2097">
          <cell r="A2097">
            <v>98062</v>
          </cell>
          <cell r="B2097" t="str">
            <v>TRANSF-POT 300 KVA-A.T.13,2 KV(5%)B.T. 220/127(5%) EM CABINE</v>
          </cell>
          <cell r="C2097" t="str">
            <v>UN</v>
          </cell>
        </row>
        <row r="2098">
          <cell r="A2098">
            <v>98063</v>
          </cell>
          <cell r="B2098" t="str">
            <v>TRANSF-POT 500 KVA-A.T.13,2 KV(5%)B.T. 220/127V(5%) EM CABINE</v>
          </cell>
          <cell r="C2098" t="str">
            <v>UN</v>
          </cell>
        </row>
        <row r="2099">
          <cell r="A2099">
            <v>98064</v>
          </cell>
          <cell r="B2099" t="str">
            <v>MUDANCA DE TAP DO TRANSFORMADOR</v>
          </cell>
          <cell r="C2099" t="str">
            <v>UN</v>
          </cell>
        </row>
        <row r="2100">
          <cell r="A2100">
            <v>98065</v>
          </cell>
          <cell r="B2100" t="str">
            <v>LIMPEZA DE POSTO PRIMARIO E PINTURA DOS BARRAMENTOS</v>
          </cell>
          <cell r="C2100" t="str">
            <v>UN</v>
          </cell>
        </row>
        <row r="2101">
          <cell r="A2101">
            <v>98067</v>
          </cell>
          <cell r="B2101" t="str">
            <v>CAPACITOR   PARA CORRECAO DO FATOR DE POTENCIA 2 KVAR-220V/60HZ</v>
          </cell>
          <cell r="C2101" t="str">
            <v>UN</v>
          </cell>
        </row>
        <row r="2102">
          <cell r="A2102">
            <v>98068</v>
          </cell>
          <cell r="B2102" t="str">
            <v>CAPACITOR   PARA CORRECAO DO FATOR DE POTENCIA 2,5 KVAR-220V/60HZ</v>
          </cell>
          <cell r="C2102" t="str">
            <v>UN</v>
          </cell>
        </row>
        <row r="2103">
          <cell r="A2103">
            <v>98069</v>
          </cell>
          <cell r="B2103" t="str">
            <v>CAPACITOR   PARA CORRECAO DO FATOR DE POTENCIA 3KVAR-220V/60HZ</v>
          </cell>
          <cell r="C2103" t="str">
            <v>UN</v>
          </cell>
        </row>
        <row r="2104">
          <cell r="A2104">
            <v>98070</v>
          </cell>
          <cell r="B2104" t="str">
            <v>CAPACITOR   PARA CORRECAO DO FATOR DE POTENCIA 4KVAR-220V/60HZ</v>
          </cell>
          <cell r="C2104" t="str">
            <v>UN</v>
          </cell>
        </row>
        <row r="2105">
          <cell r="A2105">
            <v>98071</v>
          </cell>
          <cell r="B2105" t="str">
            <v>CAPACITOR   PARA CORRECAO DO FATOR DE POTENCIA 5 KVAR-220/60HZ</v>
          </cell>
          <cell r="C2105" t="str">
            <v>UN</v>
          </cell>
        </row>
        <row r="2106">
          <cell r="A2106">
            <v>98072</v>
          </cell>
          <cell r="B2106" t="str">
            <v>CAPACITOR   PARA CORRECAO DO FATOR DE POTENCIA 6 KVAR-220V/60HZ</v>
          </cell>
          <cell r="C2106" t="str">
            <v>UN</v>
          </cell>
        </row>
        <row r="2107">
          <cell r="A2107">
            <v>98074</v>
          </cell>
          <cell r="B2107" t="str">
            <v>CAPACITOR   PARA CORRECAO DO FATOR DE POTENCIA 7,5 KVAR-220V/60HZ</v>
          </cell>
          <cell r="C2107" t="str">
            <v>UN</v>
          </cell>
        </row>
        <row r="2108">
          <cell r="A2108">
            <v>98075</v>
          </cell>
          <cell r="B2108" t="str">
            <v>CAPACITOR   PARA CORRECAO DO FATOR DE POTENCIA 8KVAR-220/60HZ</v>
          </cell>
          <cell r="C2108" t="str">
            <v>UN</v>
          </cell>
        </row>
        <row r="2109">
          <cell r="A2109">
            <v>98076</v>
          </cell>
          <cell r="B2109" t="str">
            <v>CAPACITOR   PARA CORRECAO DO FATOR DE POTENCIA 10KVAR - 220 V/60HZ</v>
          </cell>
          <cell r="C2109" t="str">
            <v>UN</v>
          </cell>
        </row>
        <row r="2110">
          <cell r="A2110">
            <v>98077</v>
          </cell>
          <cell r="B2110" t="str">
            <v>CAPACITOR   PARA CORRECAO DO FATOR DE POTENCIA 12 KVAR - 220V/60HZ</v>
          </cell>
          <cell r="C2110" t="str">
            <v>UN</v>
          </cell>
        </row>
        <row r="2111">
          <cell r="A2111">
            <v>98078</v>
          </cell>
          <cell r="B2111" t="str">
            <v>CAPACITOR   PARA CORRECAO DO FATOR DE POTENCIA 12,5 KVAR-220V/60HZ</v>
          </cell>
          <cell r="C2111" t="str">
            <v>UN</v>
          </cell>
        </row>
        <row r="2112">
          <cell r="A2112">
            <v>98079</v>
          </cell>
          <cell r="B2112" t="str">
            <v>CAPACITOR   PARA CORRECAO DO FATOR DE POTENCIA 15 KVAR-220V/60HZ</v>
          </cell>
          <cell r="C2112" t="str">
            <v>UN</v>
          </cell>
        </row>
        <row r="2113">
          <cell r="A2113">
            <v>98080</v>
          </cell>
          <cell r="B2113" t="str">
            <v>CAPACITOR   PARA CORRECAO DO FATOR DE POTENCIA 18 KVAR-220V/60HZ</v>
          </cell>
          <cell r="C2113" t="str">
            <v>UN</v>
          </cell>
        </row>
        <row r="2114">
          <cell r="A2114">
            <v>98081</v>
          </cell>
          <cell r="B2114" t="str">
            <v>CAPACITOR   PARA CORRECAO DO FATOR DE POTENCIA 20 KVAR-220V/60HZ</v>
          </cell>
          <cell r="C2114" t="str">
            <v>UN</v>
          </cell>
        </row>
        <row r="2115">
          <cell r="A2115">
            <v>98082</v>
          </cell>
          <cell r="B2115" t="str">
            <v>CAPACITOR   PARA CORRECAO DO FATOR DE POTENCIA 24 KVAR-220V/60HZ</v>
          </cell>
          <cell r="C2115" t="str">
            <v>UN</v>
          </cell>
        </row>
        <row r="2116">
          <cell r="A2116">
            <v>98083</v>
          </cell>
          <cell r="B2116" t="str">
            <v>CAPACITOR   PARA CORRECAO DO FATOR DE POTENCIA 25 KVAR-220V/60HZ</v>
          </cell>
          <cell r="C2116" t="str">
            <v>UN</v>
          </cell>
        </row>
        <row r="2117">
          <cell r="A2117">
            <v>98084</v>
          </cell>
          <cell r="B2117" t="str">
            <v>CAPACITOR   PARA CORRECAO DO FATOR DE POTENCIA 30 KVAR-220V/60HZ</v>
          </cell>
          <cell r="C2117" t="str">
            <v>UN</v>
          </cell>
        </row>
        <row r="2118">
          <cell r="A2118">
            <v>98085</v>
          </cell>
          <cell r="B2118" t="str">
            <v>CAPACITOR   PARA CORRECAO DO FATOR DE POTENCIA 40 KVAR-220V/60HZ</v>
          </cell>
          <cell r="C2118" t="str">
            <v>UN</v>
          </cell>
        </row>
        <row r="2119">
          <cell r="A2119">
            <v>98086</v>
          </cell>
          <cell r="B2119" t="str">
            <v>CAPACITOR   PARA CORRECAO DO FATOR DE POTENCIA 50KVAR-220V/60HZ</v>
          </cell>
          <cell r="C2119" t="str">
            <v>UN</v>
          </cell>
        </row>
        <row r="2120">
          <cell r="A2120">
            <v>98088</v>
          </cell>
          <cell r="B2120" t="str">
            <v>APARELHO ILUM.EMERGENCIA C/3 PROJETORES P/CABINE PRIM.AUTON.1H A 3H</v>
          </cell>
          <cell r="C2120" t="str">
            <v>UN</v>
          </cell>
        </row>
        <row r="2121">
          <cell r="A2121">
            <v>98090</v>
          </cell>
          <cell r="B2121" t="str">
            <v>PLACA DE AVISO EM CABINE PRIMARIA</v>
          </cell>
          <cell r="C2121" t="str">
            <v>UN</v>
          </cell>
        </row>
        <row r="2122">
          <cell r="A2122">
            <v>98099</v>
          </cell>
          <cell r="B2122" t="str">
            <v>OUTROS SERVICOS EM ALTA TENSAO</v>
          </cell>
          <cell r="C2122" t="str">
            <v>MV</v>
          </cell>
        </row>
        <row r="2123">
          <cell r="A2123">
            <v>98200</v>
          </cell>
          <cell r="B2123" t="str">
            <v>CONSERVACAO - BAIXA TENSAO</v>
          </cell>
        </row>
        <row r="2124">
          <cell r="A2124">
            <v>98201</v>
          </cell>
          <cell r="B2124" t="str">
            <v>POSTE DE ACO GALVANIZADO DE 3 1/2" X 6,00 M</v>
          </cell>
          <cell r="C2124" t="str">
            <v>UN</v>
          </cell>
        </row>
        <row r="2125">
          <cell r="A2125">
            <v>98202</v>
          </cell>
          <cell r="B2125" t="str">
            <v>POSTE DE CONCRETO PERFIL I DE 6,00 X 300 KG</v>
          </cell>
          <cell r="C2125" t="str">
            <v>UN</v>
          </cell>
        </row>
        <row r="2126">
          <cell r="A2126">
            <v>98204</v>
          </cell>
          <cell r="B2126" t="str">
            <v>CABECOTE TIPO TELESP</v>
          </cell>
          <cell r="C2126" t="str">
            <v>UN</v>
          </cell>
        </row>
        <row r="2127">
          <cell r="A2127">
            <v>98205</v>
          </cell>
          <cell r="B2127" t="str">
            <v>BRAQUET COM 2 ISOLADORES PARA B.T.</v>
          </cell>
          <cell r="C2127" t="str">
            <v>UN</v>
          </cell>
        </row>
        <row r="2128">
          <cell r="A2128">
            <v>98206</v>
          </cell>
          <cell r="B2128" t="str">
            <v>BRAQUET COM 3 ISOLADORES PARA B.T.</v>
          </cell>
          <cell r="C2128" t="str">
            <v>UN</v>
          </cell>
        </row>
        <row r="2129">
          <cell r="A2129">
            <v>98207</v>
          </cell>
          <cell r="B2129" t="str">
            <v>BRAQUET COM 4 ISOLADORES PARA B.T.</v>
          </cell>
          <cell r="C2129" t="str">
            <v>UN</v>
          </cell>
        </row>
        <row r="2130">
          <cell r="A2130">
            <v>98209</v>
          </cell>
          <cell r="B2130" t="str">
            <v>CAIXA ESTAMPADA 4" X 2"</v>
          </cell>
          <cell r="C2130" t="str">
            <v>UN</v>
          </cell>
        </row>
        <row r="2131">
          <cell r="A2131">
            <v>98210</v>
          </cell>
          <cell r="B2131" t="str">
            <v>CAIXA ESTAMPADA 4" X 4"</v>
          </cell>
          <cell r="C2131" t="str">
            <v>UN</v>
          </cell>
        </row>
        <row r="2132">
          <cell r="A2132">
            <v>98211</v>
          </cell>
          <cell r="B2132" t="str">
            <v>BRACADEIRA PARA FIXACAO DE ELETRODUTO</v>
          </cell>
          <cell r="C2132" t="str">
            <v>UN</v>
          </cell>
        </row>
        <row r="2133">
          <cell r="A2133">
            <v>98215</v>
          </cell>
          <cell r="B2133" t="str">
            <v>ROLDANA DE PORCELANA COM PARAFUSO DE 30 X 30 MM</v>
          </cell>
          <cell r="C2133" t="str">
            <v>UN</v>
          </cell>
        </row>
        <row r="2134">
          <cell r="A2134">
            <v>98220</v>
          </cell>
          <cell r="B2134" t="str">
            <v>FIO DE COBRE 2 X 1,50 MM2 PLASTICHUMBO</v>
          </cell>
          <cell r="C2134" t="str">
            <v>M</v>
          </cell>
        </row>
        <row r="2135">
          <cell r="A2135">
            <v>98221</v>
          </cell>
          <cell r="B2135" t="str">
            <v>FIO DE COBRE 2 X 2,50 MM2 PLASTICHUMBO</v>
          </cell>
          <cell r="C2135" t="str">
            <v>M</v>
          </cell>
        </row>
        <row r="2136">
          <cell r="A2136">
            <v>98225</v>
          </cell>
          <cell r="B2136" t="str">
            <v>TERMINAL OU CONECTOR DE PRESSAO PARA CABO 10MM</v>
          </cell>
          <cell r="C2136" t="str">
            <v>UN</v>
          </cell>
        </row>
        <row r="2137">
          <cell r="A2137">
            <v>98226</v>
          </cell>
          <cell r="B2137" t="str">
            <v>TERMINAL OU CONECTOR DE PRESSAO PARA CABO 16MM</v>
          </cell>
          <cell r="C2137" t="str">
            <v>UN</v>
          </cell>
        </row>
        <row r="2138">
          <cell r="A2138">
            <v>98227</v>
          </cell>
          <cell r="B2138" t="str">
            <v>TERMINAL OU CONECTOR DE PRESSAO PARA CABO 25MM</v>
          </cell>
          <cell r="C2138" t="str">
            <v>UN</v>
          </cell>
        </row>
        <row r="2139">
          <cell r="A2139">
            <v>98228</v>
          </cell>
          <cell r="B2139" t="str">
            <v>TERMINAL OU CONECTOR DE PRESSAO PARA CABO 35MM</v>
          </cell>
          <cell r="C2139" t="str">
            <v>UN</v>
          </cell>
        </row>
        <row r="2140">
          <cell r="A2140">
            <v>98229</v>
          </cell>
          <cell r="B2140" t="str">
            <v>TERMINAL OU CONECTOR DE PRESSAO PARA CABO 50MM</v>
          </cell>
          <cell r="C2140" t="str">
            <v>UN</v>
          </cell>
        </row>
        <row r="2141">
          <cell r="A2141">
            <v>98230</v>
          </cell>
          <cell r="B2141" t="str">
            <v>TERMINAL OU CONECTOR DE PRESSAO PARA CABO 70MM</v>
          </cell>
          <cell r="C2141" t="str">
            <v>UN</v>
          </cell>
        </row>
        <row r="2142">
          <cell r="A2142">
            <v>98231</v>
          </cell>
          <cell r="B2142" t="str">
            <v>TERMINAL OU CONECTOR DE PRESSAO PARA CABO 95MM</v>
          </cell>
          <cell r="C2142" t="str">
            <v>UN</v>
          </cell>
        </row>
        <row r="2143">
          <cell r="A2143">
            <v>98232</v>
          </cell>
          <cell r="B2143" t="str">
            <v>TERMINAL OU CONECTOR DE PRESSAO PARA CABO 120MM</v>
          </cell>
          <cell r="C2143" t="str">
            <v>UN</v>
          </cell>
        </row>
        <row r="2144">
          <cell r="A2144">
            <v>98233</v>
          </cell>
          <cell r="B2144" t="str">
            <v>TERMINAL OU CONECTOR DE PRESSAO PARA CABO 150MM</v>
          </cell>
          <cell r="C2144" t="str">
            <v>UN</v>
          </cell>
        </row>
        <row r="2145">
          <cell r="A2145">
            <v>98234</v>
          </cell>
          <cell r="B2145" t="str">
            <v>TERMINAL OU CONECTOR DE PRESSAO PARA CABO 185MM</v>
          </cell>
          <cell r="C2145" t="str">
            <v>UN</v>
          </cell>
        </row>
        <row r="2146">
          <cell r="A2146">
            <v>98235</v>
          </cell>
          <cell r="B2146" t="str">
            <v>TERMINAL OU CONECTOR DE PRESSAO PARA CABO 240MM</v>
          </cell>
          <cell r="C2146" t="str">
            <v>UN</v>
          </cell>
        </row>
        <row r="2147">
          <cell r="A2147">
            <v>98237</v>
          </cell>
          <cell r="B2147" t="str">
            <v>CXA PASSAG OU QUADRO DE DISTR C/PORTA,TRINCO E FECH T YALE PROF 10CM</v>
          </cell>
          <cell r="C2147" t="str">
            <v>M2</v>
          </cell>
        </row>
        <row r="2148">
          <cell r="A2148">
            <v>98241</v>
          </cell>
          <cell r="B2148" t="str">
            <v>BASE DE MADEIRA EM PINHO DE 1" PARA FUNDO DE QUADROS</v>
          </cell>
          <cell r="C2148" t="str">
            <v>M2</v>
          </cell>
        </row>
        <row r="2149">
          <cell r="A2149">
            <v>98242</v>
          </cell>
          <cell r="B2149" t="str">
            <v>BASE DE CHAPA DE FERRO N 14 PARA FIXACAO DE DISJUNTOR NO Q.D.</v>
          </cell>
          <cell r="C2149" t="str">
            <v>M2</v>
          </cell>
        </row>
        <row r="2150">
          <cell r="A2150">
            <v>98246</v>
          </cell>
          <cell r="B2150" t="str">
            <v>FECHADURA TIPO YALE</v>
          </cell>
          <cell r="C2150" t="str">
            <v>UN</v>
          </cell>
        </row>
        <row r="2151">
          <cell r="A2151">
            <v>98247</v>
          </cell>
          <cell r="B2151" t="str">
            <v>CHAVE COM FUSIVEL TIPO CARTUCHO 3 X 30 A - BASE MARMORE</v>
          </cell>
          <cell r="C2151" t="str">
            <v>UN</v>
          </cell>
        </row>
        <row r="2152">
          <cell r="A2152">
            <v>98248</v>
          </cell>
          <cell r="B2152" t="str">
            <v>CHAVE COM FUSIVEL TIPO CARTUCHO 3 X 60 A - BASE MARMORE</v>
          </cell>
          <cell r="C2152" t="str">
            <v>UN</v>
          </cell>
        </row>
        <row r="2153">
          <cell r="A2153">
            <v>98249</v>
          </cell>
          <cell r="B2153" t="str">
            <v>CHAVE COM FUSIVEL TIPO CARTUCHO 3 X 100 A- BASE MARMORE</v>
          </cell>
          <cell r="C2153" t="str">
            <v>UN</v>
          </cell>
        </row>
        <row r="2154">
          <cell r="A2154">
            <v>98250</v>
          </cell>
          <cell r="B2154" t="str">
            <v>CHAVE COM FUSIVEL TIPO CARTUCHO 3 X 200 A - BASE MARMORE</v>
          </cell>
          <cell r="C2154" t="str">
            <v>UN</v>
          </cell>
        </row>
        <row r="2155">
          <cell r="A2155">
            <v>98255</v>
          </cell>
          <cell r="B2155" t="str">
            <v>CHAVE FACA SECA 2X30 A BASE MARMORE</v>
          </cell>
          <cell r="C2155" t="str">
            <v>UN</v>
          </cell>
        </row>
        <row r="2156">
          <cell r="A2156">
            <v>98256</v>
          </cell>
          <cell r="B2156" t="str">
            <v>CHAVE FACA SECA 2 X 60 A - BASE MARMORE</v>
          </cell>
          <cell r="C2156" t="str">
            <v>UN</v>
          </cell>
        </row>
        <row r="2157">
          <cell r="A2157">
            <v>98257</v>
          </cell>
          <cell r="B2157" t="str">
            <v>CHAVE FACA SECA 2 X 100A - BASE MARMORE</v>
          </cell>
          <cell r="C2157" t="str">
            <v>UN</v>
          </cell>
        </row>
        <row r="2158">
          <cell r="A2158">
            <v>98260</v>
          </cell>
          <cell r="B2158" t="str">
            <v>CHAVE FACA SECA 3X30 A - BASE MARMORE</v>
          </cell>
          <cell r="C2158" t="str">
            <v>UN</v>
          </cell>
        </row>
        <row r="2159">
          <cell r="A2159">
            <v>98261</v>
          </cell>
          <cell r="B2159" t="str">
            <v>CHAVE FACA SECA 3X60 A - BASE MARMORE</v>
          </cell>
          <cell r="C2159" t="str">
            <v>UN</v>
          </cell>
        </row>
        <row r="2160">
          <cell r="A2160">
            <v>98262</v>
          </cell>
          <cell r="B2160" t="str">
            <v>CHAVE FACA SECA 3X100 A - BASE MARMORE</v>
          </cell>
          <cell r="C2160" t="str">
            <v>UN</v>
          </cell>
        </row>
        <row r="2161">
          <cell r="A2161">
            <v>98263</v>
          </cell>
          <cell r="B2161" t="str">
            <v>CHAVE FACA SECA 3X200 A - BASE MARMORE</v>
          </cell>
          <cell r="C2161" t="str">
            <v>UN</v>
          </cell>
        </row>
        <row r="2162">
          <cell r="A2162">
            <v>98264</v>
          </cell>
          <cell r="B2162" t="str">
            <v>CHAVE FACA SECA 3X400 A - BASE MARMORE</v>
          </cell>
          <cell r="C2162" t="str">
            <v>UN</v>
          </cell>
        </row>
        <row r="2163">
          <cell r="A2163">
            <v>98265</v>
          </cell>
          <cell r="B2163" t="str">
            <v>CHAVE FACA SECA 3 X 600 A - BASE MARMORE</v>
          </cell>
          <cell r="C2163" t="str">
            <v>UN</v>
          </cell>
        </row>
        <row r="2164">
          <cell r="A2164">
            <v>98269</v>
          </cell>
          <cell r="B2164" t="str">
            <v>CHAVE REVERSIVEL 3X30 A - BASE MARMORE</v>
          </cell>
          <cell r="C2164" t="str">
            <v>UN</v>
          </cell>
        </row>
        <row r="2165">
          <cell r="A2165">
            <v>98270</v>
          </cell>
          <cell r="B2165" t="str">
            <v>CHAVE REVERSIVEL 3 X 60 A - BASE MARMORE</v>
          </cell>
          <cell r="C2165" t="str">
            <v>UN</v>
          </cell>
        </row>
        <row r="2166">
          <cell r="A2166">
            <v>98275</v>
          </cell>
          <cell r="B2166" t="str">
            <v>BASE DE CHAPA DE FERRO PARA DISJUNTOR QUICK - LAG</v>
          </cell>
          <cell r="C2166" t="str">
            <v>UN</v>
          </cell>
        </row>
        <row r="2167">
          <cell r="A2167">
            <v>98284</v>
          </cell>
          <cell r="B2167" t="str">
            <v>CHAVE BLINDADA COM FUSIVEIS DE 3 X 30 A - B.T.</v>
          </cell>
          <cell r="C2167" t="str">
            <v>UN</v>
          </cell>
        </row>
        <row r="2168">
          <cell r="A2168">
            <v>98285</v>
          </cell>
          <cell r="B2168" t="str">
            <v>CHAVE BLINDADA COM FUSIVEIS DE 3 X 60 A - B.T.</v>
          </cell>
          <cell r="C2168" t="str">
            <v>UN</v>
          </cell>
        </row>
        <row r="2169">
          <cell r="A2169">
            <v>98286</v>
          </cell>
          <cell r="B2169" t="str">
            <v>CHAVE BLINDADA COM FUSIVEIS DE 3X100 A - B.T.</v>
          </cell>
          <cell r="C2169" t="str">
            <v>UN</v>
          </cell>
        </row>
        <row r="2170">
          <cell r="A2170">
            <v>98287</v>
          </cell>
          <cell r="B2170" t="str">
            <v>CHAVE BLINDADA COM FUSIVEIS DE 3X200 A - B.T.</v>
          </cell>
          <cell r="C2170" t="str">
            <v>UN</v>
          </cell>
        </row>
        <row r="2171">
          <cell r="A2171">
            <v>98290</v>
          </cell>
          <cell r="B2171" t="str">
            <v>CHAVE SECCIONADORA NH 3X125A COM FUSIVEIS</v>
          </cell>
          <cell r="C2171" t="str">
            <v>UN</v>
          </cell>
        </row>
        <row r="2172">
          <cell r="A2172">
            <v>98291</v>
          </cell>
          <cell r="B2172" t="str">
            <v>CHAVE SECCIONADORA NH 3X250A COM FUSIVEIS</v>
          </cell>
          <cell r="C2172" t="str">
            <v>UN</v>
          </cell>
        </row>
        <row r="2173">
          <cell r="A2173">
            <v>98292</v>
          </cell>
          <cell r="B2173" t="str">
            <v>CHAVE SECCIONADORA NH 3X400A COM FUSIVEIS</v>
          </cell>
          <cell r="C2173" t="str">
            <v>UN</v>
          </cell>
        </row>
        <row r="2174">
          <cell r="A2174">
            <v>98293</v>
          </cell>
          <cell r="B2174" t="str">
            <v>CHAVE SECCIONADORA NH 3X600A COM FUSIVEIS</v>
          </cell>
          <cell r="C2174" t="str">
            <v>UN</v>
          </cell>
        </row>
        <row r="2175">
          <cell r="A2175">
            <v>98295</v>
          </cell>
          <cell r="B2175" t="str">
            <v>PERFFILADO EM CHAPA DE ACO 38X38MM</v>
          </cell>
          <cell r="C2175" t="str">
            <v>M</v>
          </cell>
        </row>
        <row r="2176">
          <cell r="A2176">
            <v>98296</v>
          </cell>
          <cell r="B2176" t="str">
            <v>BASE ABERTA PARA FUSIVEIS TIPO DIAZED DE 20 A A 25 A</v>
          </cell>
          <cell r="C2176" t="str">
            <v>UN</v>
          </cell>
        </row>
        <row r="2177">
          <cell r="A2177">
            <v>98297</v>
          </cell>
          <cell r="B2177" t="str">
            <v>BASE ABERTA PARA FUSIVEIS TIPO DIAZED DE 35 A A 63 A</v>
          </cell>
          <cell r="C2177" t="str">
            <v>UN</v>
          </cell>
        </row>
        <row r="2178">
          <cell r="A2178">
            <v>98299</v>
          </cell>
          <cell r="B2178" t="str">
            <v>OUTROS SERVICOS DE BAIXA TENSAO</v>
          </cell>
          <cell r="C2178" t="str">
            <v>MV</v>
          </cell>
        </row>
        <row r="2179">
          <cell r="A2179">
            <v>98300</v>
          </cell>
          <cell r="B2179" t="str">
            <v>CONSERVACAO - BAIXA TENSAO</v>
          </cell>
        </row>
        <row r="2180">
          <cell r="A2180">
            <v>98301</v>
          </cell>
          <cell r="B2180" t="str">
            <v>CH.SEC.DE ACAO RAP.SOBRE CARGA COMANDO FRONTAL 3X100 A PAINEL BL.B.T</v>
          </cell>
          <cell r="C2180" t="str">
            <v>UN</v>
          </cell>
        </row>
        <row r="2181">
          <cell r="A2181">
            <v>98302</v>
          </cell>
          <cell r="B2181" t="str">
            <v>CH.SEC.DE ACAO RAP.SOBRE CARGA COMANDO FRONTAL 3X200 A PAINEL BL.B.T</v>
          </cell>
          <cell r="C2181" t="str">
            <v>UN</v>
          </cell>
        </row>
        <row r="2182">
          <cell r="A2182">
            <v>98303</v>
          </cell>
          <cell r="B2182" t="str">
            <v>CH.SEC.DE ACAO RAP.SOBRE CARGA COMANDO FRONTAL 3X400 A PAINEL BL.B.T</v>
          </cell>
          <cell r="C2182" t="str">
            <v>UN</v>
          </cell>
        </row>
        <row r="2183">
          <cell r="A2183">
            <v>98304</v>
          </cell>
          <cell r="B2183" t="str">
            <v>CH.SEC.DE ACAO RAP.SOBRE CARGA COMANDO FRONTAL 3X630 A PAINEL BL.B.T</v>
          </cell>
          <cell r="C2183" t="str">
            <v>UN</v>
          </cell>
        </row>
        <row r="2184">
          <cell r="A2184">
            <v>98308</v>
          </cell>
          <cell r="B2184" t="str">
            <v>FUSIVEL DIAZED TIPO RAPIDO OU RETARDADO DE 2 A 35 A</v>
          </cell>
          <cell r="C2184" t="str">
            <v>UN</v>
          </cell>
        </row>
        <row r="2185">
          <cell r="A2185">
            <v>98309</v>
          </cell>
          <cell r="B2185" t="str">
            <v>FUSIVEL DIAZED TIPO RAPIDO OU RETARDADO DE 50 A 63 A</v>
          </cell>
          <cell r="C2185" t="str">
            <v>UN</v>
          </cell>
        </row>
        <row r="2186">
          <cell r="A2186">
            <v>98313</v>
          </cell>
          <cell r="B2186" t="str">
            <v>FUSIVEL NH DE 150/160A</v>
          </cell>
          <cell r="C2186" t="str">
            <v>UN</v>
          </cell>
        </row>
        <row r="2187">
          <cell r="A2187">
            <v>98314</v>
          </cell>
          <cell r="B2187" t="str">
            <v>FUSIVEL NH DE 300 A 400A</v>
          </cell>
          <cell r="C2187" t="str">
            <v>UN</v>
          </cell>
        </row>
        <row r="2188">
          <cell r="A2188">
            <v>98315</v>
          </cell>
          <cell r="B2188" t="str">
            <v>FUSIVEL NH DE 425 A 630 A</v>
          </cell>
          <cell r="C2188" t="str">
            <v>UN</v>
          </cell>
        </row>
        <row r="2189">
          <cell r="A2189">
            <v>98316</v>
          </cell>
          <cell r="B2189" t="str">
            <v>FUSIVEL NH ATE 125A</v>
          </cell>
          <cell r="C2189" t="str">
            <v>UN</v>
          </cell>
        </row>
        <row r="2190">
          <cell r="A2190">
            <v>98317</v>
          </cell>
          <cell r="B2190" t="str">
            <v>FUSIVEL NH DE 200 A 250A</v>
          </cell>
          <cell r="C2190" t="str">
            <v>UN</v>
          </cell>
        </row>
        <row r="2191">
          <cell r="A2191">
            <v>98319</v>
          </cell>
          <cell r="B2191" t="str">
            <v>FUSIVEL CARTUCHO DE 30 A</v>
          </cell>
          <cell r="C2191" t="str">
            <v>UN</v>
          </cell>
        </row>
        <row r="2192">
          <cell r="A2192">
            <v>98320</v>
          </cell>
          <cell r="B2192" t="str">
            <v>FUSIVEL CARTUCHO DE 60A</v>
          </cell>
          <cell r="C2192" t="str">
            <v>UN</v>
          </cell>
        </row>
        <row r="2193">
          <cell r="A2193">
            <v>98325</v>
          </cell>
          <cell r="B2193" t="str">
            <v>FUSIVEL FACA DE 100 A</v>
          </cell>
          <cell r="C2193" t="str">
            <v>UN</v>
          </cell>
        </row>
        <row r="2194">
          <cell r="A2194">
            <v>98326</v>
          </cell>
          <cell r="B2194" t="str">
            <v>FUSIVEL FACA DE 200 A</v>
          </cell>
          <cell r="C2194" t="str">
            <v>UN</v>
          </cell>
        </row>
        <row r="2195">
          <cell r="A2195">
            <v>98330</v>
          </cell>
          <cell r="B2195" t="str">
            <v>BARRA DE COBRE PARA NEUTRO - 30 A</v>
          </cell>
          <cell r="C2195" t="str">
            <v>UN</v>
          </cell>
        </row>
        <row r="2196">
          <cell r="A2196">
            <v>98331</v>
          </cell>
          <cell r="B2196" t="str">
            <v>BARRA DE COBRE PARA NEUTRO - 60 A</v>
          </cell>
          <cell r="C2196" t="str">
            <v>UN</v>
          </cell>
        </row>
        <row r="2197">
          <cell r="A2197">
            <v>98332</v>
          </cell>
          <cell r="B2197" t="str">
            <v>BARRA DE COBRE PARA NEUTRO - 100 A</v>
          </cell>
          <cell r="C2197" t="str">
            <v>UN</v>
          </cell>
        </row>
        <row r="2198">
          <cell r="A2198">
            <v>98333</v>
          </cell>
          <cell r="B2198" t="str">
            <v>BARRA DE COBRE PARA NEUTRO - 200 A</v>
          </cell>
          <cell r="C2198" t="str">
            <v>UN</v>
          </cell>
        </row>
        <row r="2199">
          <cell r="A2199">
            <v>98334</v>
          </cell>
          <cell r="B2199" t="str">
            <v>BARRA DE COBRE PARA NEUTRO - 400 A</v>
          </cell>
          <cell r="C2199" t="str">
            <v>UN</v>
          </cell>
        </row>
        <row r="2200">
          <cell r="A2200">
            <v>98335</v>
          </cell>
          <cell r="B2200" t="str">
            <v>BARRA DE COBRE PARA NEUTRO - 600 A</v>
          </cell>
          <cell r="C2200" t="str">
            <v>UN</v>
          </cell>
        </row>
        <row r="2201">
          <cell r="A2201">
            <v>98340</v>
          </cell>
          <cell r="B2201" t="str">
            <v>CONTAC.MAG.ABERTO C/RELE BIM.P/COR NOM.10A QD.CMD BOMBA RECALQUE</v>
          </cell>
          <cell r="C2201" t="str">
            <v>UN</v>
          </cell>
        </row>
        <row r="2202">
          <cell r="A2202">
            <v>98341</v>
          </cell>
          <cell r="B2202" t="str">
            <v>CONTAC.MAG.ABERTO C/RELE BIM.P/COR.NOM.DE 11 A 16A QD.CMD BOMBA RECAL</v>
          </cell>
          <cell r="C2202" t="str">
            <v>UN</v>
          </cell>
        </row>
        <row r="2203">
          <cell r="A2203">
            <v>98342</v>
          </cell>
          <cell r="B2203" t="str">
            <v>CONTAC.MAG.ABERTO C/RELE BIM.P/COR.NOM.DE 17 A 32A QD.CMD BOMBA RECAL</v>
          </cell>
          <cell r="C2203" t="str">
            <v>UN</v>
          </cell>
        </row>
        <row r="2204">
          <cell r="A2204">
            <v>98345</v>
          </cell>
          <cell r="B2204" t="str">
            <v>BOTOEIRA  DE COMANDO LIGA-DESLIGA PARA COMANDO DE BOMBA RECALQUE</v>
          </cell>
          <cell r="C2204" t="str">
            <v>UN</v>
          </cell>
        </row>
        <row r="2205">
          <cell r="A2205">
            <v>98399</v>
          </cell>
          <cell r="B2205" t="str">
            <v>OUTROS SERVICOS DE BAIXA TENSAO</v>
          </cell>
          <cell r="C2205" t="str">
            <v>MV</v>
          </cell>
        </row>
        <row r="2206">
          <cell r="A2206">
            <v>98400</v>
          </cell>
          <cell r="B2206" t="str">
            <v>CONSERVACAO - APARELHOS E EQUIPAMENTOS</v>
          </cell>
        </row>
        <row r="2207">
          <cell r="A2207">
            <v>98401</v>
          </cell>
          <cell r="B2207" t="str">
            <v>INTERRUPTOR DE 1 TECLA</v>
          </cell>
          <cell r="C2207" t="str">
            <v>UN</v>
          </cell>
        </row>
        <row r="2208">
          <cell r="A2208">
            <v>98402</v>
          </cell>
          <cell r="B2208" t="str">
            <v>INTERRUPTOR DE 2 TECLAS</v>
          </cell>
          <cell r="C2208" t="str">
            <v>UN</v>
          </cell>
        </row>
        <row r="2209">
          <cell r="A2209">
            <v>98403</v>
          </cell>
          <cell r="B2209" t="str">
            <v>INTERRUPTOR DE 3 TECLAS</v>
          </cell>
          <cell r="C2209" t="str">
            <v>UN</v>
          </cell>
        </row>
        <row r="2210">
          <cell r="A2210">
            <v>98404</v>
          </cell>
          <cell r="B2210" t="str">
            <v>INTERRUPTOR PARALELO</v>
          </cell>
          <cell r="C2210" t="str">
            <v>UN</v>
          </cell>
        </row>
        <row r="2211">
          <cell r="A2211">
            <v>98408</v>
          </cell>
          <cell r="B2211" t="str">
            <v>TOMADA UNIVERSAL DE 10 A - 2 POLOS</v>
          </cell>
          <cell r="C2211" t="str">
            <v>UN</v>
          </cell>
        </row>
        <row r="2212">
          <cell r="A2212">
            <v>98409</v>
          </cell>
          <cell r="B2212" t="str">
            <v>TOMADA TRIPOLAR 15A - 125/250V - 2P+TERRA</v>
          </cell>
          <cell r="C2212" t="str">
            <v>UN</v>
          </cell>
        </row>
        <row r="2213">
          <cell r="A2213">
            <v>98411</v>
          </cell>
          <cell r="B2213" t="str">
            <v>TOMADA DE PISO UNIVERSAL COM TAMPA LATONADA - 2 POLOS</v>
          </cell>
          <cell r="C2213" t="str">
            <v>UN</v>
          </cell>
        </row>
        <row r="2214">
          <cell r="A2214">
            <v>98412</v>
          </cell>
          <cell r="B2214" t="str">
            <v>TOMADA DE PISO COM TAMPA LATONADA - 3 POLOS E TERRA</v>
          </cell>
          <cell r="C2214" t="str">
            <v>UN</v>
          </cell>
        </row>
        <row r="2215">
          <cell r="A2215">
            <v>98417</v>
          </cell>
          <cell r="B2215" t="str">
            <v>BOTAO DE CAMPAINHA</v>
          </cell>
          <cell r="C2215" t="str">
            <v>UN</v>
          </cell>
        </row>
        <row r="2216">
          <cell r="A2216">
            <v>98420</v>
          </cell>
          <cell r="B2216" t="str">
            <v>ESPELHO DE 4'X2'</v>
          </cell>
          <cell r="C2216" t="str">
            <v>UN</v>
          </cell>
        </row>
        <row r="2217">
          <cell r="A2217">
            <v>98421</v>
          </cell>
          <cell r="B2217" t="str">
            <v>ESPELHO 4'X4'</v>
          </cell>
          <cell r="C2217" t="str">
            <v>UN</v>
          </cell>
        </row>
        <row r="2218">
          <cell r="A2218">
            <v>98424</v>
          </cell>
          <cell r="B2218" t="str">
            <v>ESPELHO CEGO DE CHAPA DE FERRO 4'X2'</v>
          </cell>
          <cell r="C2218" t="str">
            <v>UN</v>
          </cell>
        </row>
        <row r="2219">
          <cell r="A2219">
            <v>98425</v>
          </cell>
          <cell r="B2219" t="str">
            <v>ESPELHO CEGO EM CHAPA DE FERRO DE 4" X 4"</v>
          </cell>
          <cell r="C2219" t="str">
            <v>UN</v>
          </cell>
        </row>
        <row r="2220">
          <cell r="A2220">
            <v>98430</v>
          </cell>
          <cell r="B2220" t="str">
            <v>CIGARRA TIPO FABRICA</v>
          </cell>
          <cell r="C2220" t="str">
            <v>UN</v>
          </cell>
        </row>
        <row r="2221">
          <cell r="A2221">
            <v>98431</v>
          </cell>
          <cell r="B2221" t="str">
            <v>SIRENE 110/220 V</v>
          </cell>
          <cell r="C2221" t="str">
            <v>UN</v>
          </cell>
        </row>
        <row r="2222">
          <cell r="A2222">
            <v>98435</v>
          </cell>
          <cell r="B2222" t="str">
            <v>PLAFON DE ALUMINIO DE SOBREPOR - BOCA 10 PARA GLOBO TIPO BRASIL</v>
          </cell>
          <cell r="C2222" t="str">
            <v>UN</v>
          </cell>
        </row>
        <row r="2223">
          <cell r="A2223">
            <v>98436</v>
          </cell>
          <cell r="B2223" t="str">
            <v>PLAFON DE ALUMINIO DE SOBREPOR - BOCA 15 PARA GLOBO TIPO BRASIL</v>
          </cell>
          <cell r="C2223" t="str">
            <v>UN</v>
          </cell>
        </row>
        <row r="2224">
          <cell r="A2224">
            <v>98443</v>
          </cell>
          <cell r="B2224" t="str">
            <v>GLOBO TIPO BRASIL - BOCA 10</v>
          </cell>
          <cell r="C2224" t="str">
            <v>UN</v>
          </cell>
        </row>
        <row r="2225">
          <cell r="A2225">
            <v>98444</v>
          </cell>
          <cell r="B2225" t="str">
            <v>GLOBO TIPO BRASIL - BOCA 15</v>
          </cell>
          <cell r="C2225" t="str">
            <v>UN</v>
          </cell>
        </row>
        <row r="2226">
          <cell r="A2226">
            <v>98447</v>
          </cell>
          <cell r="B2226" t="str">
            <v>LUMINARIA DE FERRO ESMALTADO TIPO BEDD - 14"</v>
          </cell>
          <cell r="C2226" t="str">
            <v>UN</v>
          </cell>
        </row>
        <row r="2227">
          <cell r="A2227">
            <v>98448</v>
          </cell>
          <cell r="B2227" t="str">
            <v>LUMINARIA DE FERRO ESMALTADO TIPO BEDD - 16"</v>
          </cell>
          <cell r="C2227" t="str">
            <v>UN</v>
          </cell>
        </row>
        <row r="2228">
          <cell r="A2228">
            <v>98450</v>
          </cell>
          <cell r="B2228" t="str">
            <v>RECEPTACULO PORCELANA  P/LAMP INCAND P/ PLAFONS SOBREPOR-ROSCA E-27</v>
          </cell>
          <cell r="C2228" t="str">
            <v>UN</v>
          </cell>
        </row>
        <row r="2229">
          <cell r="A2229">
            <v>98451</v>
          </cell>
          <cell r="B2229" t="str">
            <v>RECEPTACULO P/LAMPADA HG OU MHL P/LUMINARIA EXT.OU PROJ-ROSCA E-40</v>
          </cell>
          <cell r="C2229" t="str">
            <v>UN</v>
          </cell>
        </row>
        <row r="2230">
          <cell r="A2230">
            <v>98452</v>
          </cell>
          <cell r="B2230" t="str">
            <v>SOQUETE P/LAMPADA FLUORESCENTE TIPO ANTI-VIBR. S/PORTA-STAR</v>
          </cell>
          <cell r="C2230" t="str">
            <v>UN</v>
          </cell>
        </row>
        <row r="2231">
          <cell r="A2231">
            <v>98453</v>
          </cell>
          <cell r="B2231" t="str">
            <v>RECEPTACULO P/ LAMPADA FLUORESCENTE COM PORTA STARTEL</v>
          </cell>
          <cell r="C2231" t="str">
            <v>UN</v>
          </cell>
        </row>
        <row r="2232">
          <cell r="A2232">
            <v>98454</v>
          </cell>
          <cell r="B2232" t="str">
            <v>PORTA LAMP ROSCA E-27 P/PLAFON PEND,EM BAQUELITE,FIX.P/ROSCA 1/8"</v>
          </cell>
          <cell r="C2232" t="str">
            <v>UN</v>
          </cell>
        </row>
        <row r="2233">
          <cell r="A2233">
            <v>98455</v>
          </cell>
          <cell r="B2233" t="str">
            <v>PORTA LAMP ROSCA E-27,PORCEL.C/FLANGE FIX.P/PRATO FIX.P/ROSCA 3/8" GAS</v>
          </cell>
          <cell r="C2233" t="str">
            <v>UN</v>
          </cell>
        </row>
        <row r="2234">
          <cell r="A2234">
            <v>98460</v>
          </cell>
          <cell r="B2234" t="str">
            <v>CORRENTE PARA PENDENTE DE APARELHO PARA ILUMINACAO</v>
          </cell>
          <cell r="C2234" t="str">
            <v>M</v>
          </cell>
        </row>
        <row r="2235">
          <cell r="A2235">
            <v>98463</v>
          </cell>
          <cell r="B2235" t="str">
            <v>CALHA TIPO PLAFON. PARA 1 LAMP. FLUORESCENTE 40 W</v>
          </cell>
          <cell r="C2235" t="str">
            <v>UN</v>
          </cell>
        </row>
        <row r="2236">
          <cell r="A2236">
            <v>98464</v>
          </cell>
          <cell r="B2236" t="str">
            <v>CALHA TIPO PLAFON. PARA 3 LAMPADAS FLUORESCENTES 40 W</v>
          </cell>
          <cell r="C2236" t="str">
            <v>UN</v>
          </cell>
        </row>
        <row r="2237">
          <cell r="A2237">
            <v>98465</v>
          </cell>
          <cell r="B2237" t="str">
            <v>CALHA TIPO PLAFON PARA 2 LAMPADAS FLUORESCENTES DE 20 W</v>
          </cell>
          <cell r="C2237" t="str">
            <v>UN</v>
          </cell>
        </row>
        <row r="2238">
          <cell r="A2238">
            <v>98466</v>
          </cell>
          <cell r="B2238" t="str">
            <v>CALHA TIPO PLAFON PARA 4 LAMPADAS FLUORESCENTES DE 20 W</v>
          </cell>
          <cell r="C2238" t="str">
            <v>UN</v>
          </cell>
        </row>
        <row r="2239">
          <cell r="A2239">
            <v>98467</v>
          </cell>
          <cell r="B2239" t="str">
            <v>CALHA TIPO PLAFON PARA 2 LAMPADAS FLUORESCENTES DE 40 W</v>
          </cell>
          <cell r="C2239" t="str">
            <v>UN</v>
          </cell>
        </row>
        <row r="2240">
          <cell r="A2240">
            <v>98468</v>
          </cell>
          <cell r="B2240" t="str">
            <v>CALHA TIPO PLAFON PARA 4 LAMPADAS FLUORESCENTES DE 40 W</v>
          </cell>
          <cell r="C2240" t="str">
            <v>UN</v>
          </cell>
        </row>
        <row r="2241">
          <cell r="A2241">
            <v>98470</v>
          </cell>
          <cell r="B2241" t="str">
            <v>CANOPLA DE FIXACAO PARA PENDENTE DE LUMINARIA FLUORESCENTE</v>
          </cell>
          <cell r="C2241" t="str">
            <v>UN</v>
          </cell>
        </row>
        <row r="2242">
          <cell r="A2242">
            <v>98473</v>
          </cell>
          <cell r="B2242" t="str">
            <v>STARTER PARA LAMPADA FLUORESCENTE DE 40 W</v>
          </cell>
          <cell r="C2242" t="str">
            <v>UN</v>
          </cell>
        </row>
        <row r="2243">
          <cell r="A2243">
            <v>98483</v>
          </cell>
          <cell r="B2243" t="str">
            <v>REATOR SIMPLES PARTIDA RAPIDA P/ LAMP FLUOR 110V/20W</v>
          </cell>
          <cell r="C2243" t="str">
            <v>UN</v>
          </cell>
        </row>
        <row r="2244">
          <cell r="A2244">
            <v>98484</v>
          </cell>
          <cell r="B2244" t="str">
            <v>REATOR SIMPLES PARTIDA RAPIDA P/ LAMP FLUOR 220V/20W</v>
          </cell>
          <cell r="C2244" t="str">
            <v>UN</v>
          </cell>
        </row>
        <row r="2245">
          <cell r="A2245">
            <v>98485</v>
          </cell>
          <cell r="B2245" t="str">
            <v>REATOR DUPLO P/ LAMP FLUOR PART RAP ALTO FATOR POTENCIA 110V/2X20W</v>
          </cell>
          <cell r="C2245" t="str">
            <v>UN</v>
          </cell>
        </row>
        <row r="2246">
          <cell r="A2246">
            <v>98486</v>
          </cell>
          <cell r="B2246" t="str">
            <v>REATOR DUPLO P/ LAMP FLUOR PART RAP ALTO FATOR POTENCIA 220V/2X20W</v>
          </cell>
          <cell r="C2246" t="str">
            <v>UN</v>
          </cell>
        </row>
        <row r="2247">
          <cell r="A2247">
            <v>98487</v>
          </cell>
          <cell r="B2247" t="str">
            <v>REATOR SIMPLES PARTIDA RAPIDA P/ LAMP FLUOR 110V/40W</v>
          </cell>
          <cell r="C2247" t="str">
            <v>UN</v>
          </cell>
        </row>
        <row r="2248">
          <cell r="A2248">
            <v>98488</v>
          </cell>
          <cell r="B2248" t="str">
            <v>REATOR SIMPLES PARTIDA RAPIDA P/ LAMP FLUOR 220V/40W</v>
          </cell>
          <cell r="C2248" t="str">
            <v>UN</v>
          </cell>
        </row>
        <row r="2249">
          <cell r="A2249">
            <v>98489</v>
          </cell>
          <cell r="B2249" t="str">
            <v>REATOR DUPLO P/ LAMP FLUOR PART RAP ALTO FATOR POTENCIA 110V/2X40W</v>
          </cell>
          <cell r="C2249" t="str">
            <v>UN</v>
          </cell>
        </row>
        <row r="2250">
          <cell r="A2250">
            <v>98490</v>
          </cell>
          <cell r="B2250" t="str">
            <v>REATOR DUPLO P/ LAMP FLUOR PART RAP ALTO FATOR POTENCIA 220V/2X40W</v>
          </cell>
          <cell r="C2250" t="str">
            <v>UN</v>
          </cell>
        </row>
        <row r="2251">
          <cell r="A2251">
            <v>98492</v>
          </cell>
          <cell r="B2251" t="str">
            <v>REATOR PARA LAMPADA HG - 220V/250W</v>
          </cell>
          <cell r="C2251" t="str">
            <v>UN</v>
          </cell>
        </row>
        <row r="2252">
          <cell r="A2252">
            <v>98493</v>
          </cell>
          <cell r="B2252" t="str">
            <v>REATOR PARA LAMPADA VAPOR DE MERCURIO HG 220V/400W - AFP</v>
          </cell>
          <cell r="C2252" t="str">
            <v>UN</v>
          </cell>
        </row>
        <row r="2253">
          <cell r="A2253">
            <v>98494</v>
          </cell>
          <cell r="B2253" t="str">
            <v>REATOR P/ LAMP. PART. RAP. ALTO FATOR DE POT. 1/110V-110W</v>
          </cell>
          <cell r="C2253" t="str">
            <v>UN</v>
          </cell>
        </row>
        <row r="2254">
          <cell r="A2254">
            <v>98495</v>
          </cell>
          <cell r="B2254" t="str">
            <v>REATOR P/ LAMP. FLUOR. RAP. AUTO FATOR POT. 2/110W-220V</v>
          </cell>
          <cell r="C2254" t="str">
            <v>UN</v>
          </cell>
        </row>
        <row r="2255">
          <cell r="A2255">
            <v>98496</v>
          </cell>
          <cell r="B2255" t="str">
            <v>REATOR SIMPLES P/ LAMP FLUOR CONV F POTENCIA NATURAL - 220V/20W</v>
          </cell>
          <cell r="C2255" t="str">
            <v>UN</v>
          </cell>
        </row>
        <row r="2256">
          <cell r="A2256">
            <v>98497</v>
          </cell>
          <cell r="B2256" t="str">
            <v>REATOR SIMPLES P/ LAMP FLUOR CONV F POTENCIA NATURAL - 220V/40W</v>
          </cell>
          <cell r="C2256" t="str">
            <v>UN</v>
          </cell>
        </row>
        <row r="2257">
          <cell r="A2257">
            <v>98499</v>
          </cell>
          <cell r="B2257" t="str">
            <v>OUTROS SERVICOS DE APARELHOS E EQUIPAMENTOS</v>
          </cell>
          <cell r="C2257" t="str">
            <v>MV</v>
          </cell>
        </row>
        <row r="2258">
          <cell r="A2258">
            <v>98500</v>
          </cell>
          <cell r="B2258" t="str">
            <v>CONSERVACAO - APARELHOS E EQUIPAMENTOS</v>
          </cell>
        </row>
        <row r="2259">
          <cell r="A2259">
            <v>98501</v>
          </cell>
          <cell r="B2259" t="str">
            <v>LAMPADA INCANDESCENTE DE 60W</v>
          </cell>
          <cell r="C2259" t="str">
            <v>UN</v>
          </cell>
        </row>
        <row r="2260">
          <cell r="A2260">
            <v>98502</v>
          </cell>
          <cell r="B2260" t="str">
            <v>LAMPADA INCANDESCENTE DE 100W</v>
          </cell>
          <cell r="C2260" t="str">
            <v>UN</v>
          </cell>
        </row>
        <row r="2261">
          <cell r="A2261">
            <v>98503</v>
          </cell>
          <cell r="B2261" t="str">
            <v>LAMPADA INCANDESCENTE DE 150W</v>
          </cell>
          <cell r="C2261" t="str">
            <v>UN</v>
          </cell>
        </row>
        <row r="2262">
          <cell r="A2262">
            <v>98504</v>
          </cell>
          <cell r="B2262" t="str">
            <v>LAMPADA INCANDESCENTE DE 200W</v>
          </cell>
          <cell r="C2262" t="str">
            <v>UN</v>
          </cell>
        </row>
        <row r="2263">
          <cell r="A2263">
            <v>98507</v>
          </cell>
          <cell r="B2263" t="str">
            <v>LAMPADA FLUORESCENTE DE 15 W</v>
          </cell>
          <cell r="C2263" t="str">
            <v>UN</v>
          </cell>
        </row>
        <row r="2264">
          <cell r="A2264">
            <v>98508</v>
          </cell>
          <cell r="B2264" t="str">
            <v>LAMPADA FLUORESCENTE DE 20W</v>
          </cell>
          <cell r="C2264" t="str">
            <v>UN</v>
          </cell>
        </row>
        <row r="2265">
          <cell r="A2265">
            <v>98509</v>
          </cell>
          <cell r="B2265" t="str">
            <v>LAMPADA FLUORESCENTE DE 40W/220V</v>
          </cell>
          <cell r="C2265" t="str">
            <v>UN</v>
          </cell>
        </row>
        <row r="2266">
          <cell r="A2266">
            <v>98513</v>
          </cell>
          <cell r="B2266" t="str">
            <v>LAMPADA MISTA MHL - 220V/160W</v>
          </cell>
          <cell r="C2266" t="str">
            <v>UN</v>
          </cell>
        </row>
        <row r="2267">
          <cell r="A2267">
            <v>98514</v>
          </cell>
          <cell r="B2267" t="str">
            <v>LAMPADA MISTA MHL - 220V/250W</v>
          </cell>
          <cell r="C2267" t="str">
            <v>UN</v>
          </cell>
        </row>
        <row r="2268">
          <cell r="A2268">
            <v>98515</v>
          </cell>
          <cell r="B2268" t="str">
            <v>LAMPADA MISTA MHL - 220V/500W</v>
          </cell>
          <cell r="C2268" t="str">
            <v>UN</v>
          </cell>
        </row>
        <row r="2269">
          <cell r="A2269">
            <v>98520</v>
          </cell>
          <cell r="B2269" t="str">
            <v>LAMPADA VAPOR DE MERCURIO - 220V/250W</v>
          </cell>
          <cell r="C2269" t="str">
            <v>UN</v>
          </cell>
        </row>
        <row r="2270">
          <cell r="A2270">
            <v>98521</v>
          </cell>
          <cell r="B2270" t="str">
            <v>LAMPADA VAPOR DE MERCURIO 400W/220V - ALTA PRESSAO</v>
          </cell>
          <cell r="C2270" t="str">
            <v>UN</v>
          </cell>
        </row>
        <row r="2271">
          <cell r="A2271">
            <v>98522</v>
          </cell>
          <cell r="B2271" t="str">
            <v>LAMPADA FLUORESCENTE DE 110W</v>
          </cell>
          <cell r="C2271" t="str">
            <v>UN</v>
          </cell>
        </row>
        <row r="2272">
          <cell r="A2272">
            <v>98523</v>
          </cell>
          <cell r="B2272" t="str">
            <v>LUMIN. BLINDADA ARANDELA P/ LAMP. MISTA 160 W</v>
          </cell>
          <cell r="C2272" t="str">
            <v>UN</v>
          </cell>
        </row>
        <row r="2273">
          <cell r="A2273">
            <v>98524</v>
          </cell>
          <cell r="B2273" t="str">
            <v>LUMIN. BLINDADA PLAFONIER P/ LAMP. MISTA 160W</v>
          </cell>
          <cell r="C2273" t="str">
            <v>UN</v>
          </cell>
        </row>
        <row r="2274">
          <cell r="A2274">
            <v>98525</v>
          </cell>
          <cell r="B2274" t="str">
            <v>LUMIN. BLINDADA ARANDELA P/ LAMP. INCANDESC. 100 W</v>
          </cell>
          <cell r="C2274" t="str">
            <v>UN</v>
          </cell>
        </row>
        <row r="2275">
          <cell r="A2275">
            <v>98535</v>
          </cell>
          <cell r="B2275" t="str">
            <v>ARANDELA SIMPLES C/REFLETOR ESMALT E BRACO F G C/BASE DE FIXACAO</v>
          </cell>
          <cell r="C2275" t="str">
            <v>UN</v>
          </cell>
        </row>
        <row r="2276">
          <cell r="A2276">
            <v>98537</v>
          </cell>
          <cell r="B2276" t="str">
            <v>BRACO ACO GALVANIZADO DN 1 1/2" X 2,00 M</v>
          </cell>
          <cell r="C2276" t="str">
            <v>UN</v>
          </cell>
        </row>
        <row r="2277">
          <cell r="A2277">
            <v>98539</v>
          </cell>
          <cell r="B2277" t="str">
            <v>BRACO ACO GALVANIZADO DE 1" X 1.00M</v>
          </cell>
          <cell r="C2277" t="str">
            <v>UN</v>
          </cell>
        </row>
        <row r="2278">
          <cell r="A2278">
            <v>98541</v>
          </cell>
          <cell r="B2278" t="str">
            <v>LUMIN.(APARELHO) FECH. P/ILUMIN. EXTERNA P/LAMP.V.MERC. OU MISTA 250W</v>
          </cell>
          <cell r="C2278" t="str">
            <v>UN</v>
          </cell>
        </row>
        <row r="2279">
          <cell r="A2279">
            <v>98543</v>
          </cell>
          <cell r="B2279" t="str">
            <v>LUMINARIA ABERTA (APARELHO) TIPO ECON. P/ LAMP. V. MERC./MISTA 250W</v>
          </cell>
          <cell r="C2279" t="str">
            <v>UN</v>
          </cell>
        </row>
        <row r="2280">
          <cell r="A2280">
            <v>98544</v>
          </cell>
          <cell r="B2280" t="str">
            <v>PROJETOR ANGULAR (APARELHO) P/ ILUMIN. QUADRA P/ LAMP. V. MERC. 400W</v>
          </cell>
          <cell r="C2280" t="str">
            <v>UN</v>
          </cell>
        </row>
        <row r="2281">
          <cell r="A2281">
            <v>98545</v>
          </cell>
          <cell r="B2281" t="str">
            <v>CRUZETA DE FERRO GALVANIZADO PARA 2 PROJETORES</v>
          </cell>
          <cell r="C2281" t="str">
            <v>UN</v>
          </cell>
        </row>
        <row r="2282">
          <cell r="A2282">
            <v>98547</v>
          </cell>
          <cell r="B2282" t="str">
            <v>POSTE ACO GALVANIZADO RETO 4" X6.00M P/ILUMIN EXTERNA</v>
          </cell>
          <cell r="C2282" t="str">
            <v>UN</v>
          </cell>
        </row>
        <row r="2283">
          <cell r="A2283">
            <v>98548</v>
          </cell>
          <cell r="B2283" t="str">
            <v>POSTE DE FERRO GALV.TIPO CURVO,C/JANELAS INSP.R=7 M ACIMA DO SOLO</v>
          </cell>
          <cell r="C2283" t="str">
            <v>UN</v>
          </cell>
        </row>
        <row r="2284">
          <cell r="A2284">
            <v>98549</v>
          </cell>
          <cell r="B2284" t="str">
            <v>POSTE DE FERRO GALV.TIPO RETO, C/JANELA INSP. R=10M ACIMA DO SOLO</v>
          </cell>
          <cell r="C2284" t="str">
            <v>UN</v>
          </cell>
        </row>
        <row r="2285">
          <cell r="A2285">
            <v>98552</v>
          </cell>
          <cell r="B2285" t="str">
            <v>POSTE DE CONCRETO TUBULAR OCO DE 7 M DE COMPR C/ JANELA ISNPECAO</v>
          </cell>
          <cell r="C2285" t="str">
            <v>UN</v>
          </cell>
        </row>
        <row r="2286">
          <cell r="A2286">
            <v>98560</v>
          </cell>
          <cell r="B2286" t="str">
            <v>CONDULETE DE 1"</v>
          </cell>
          <cell r="C2286" t="str">
            <v>UN</v>
          </cell>
        </row>
        <row r="2287">
          <cell r="A2287">
            <v>98561</v>
          </cell>
          <cell r="B2287" t="str">
            <v>CONDULETE DE 1 1/4"</v>
          </cell>
          <cell r="C2287" t="str">
            <v>UN</v>
          </cell>
        </row>
        <row r="2288">
          <cell r="A2288">
            <v>98562</v>
          </cell>
          <cell r="B2288" t="str">
            <v>CONDULETE DE 1 1/2"</v>
          </cell>
          <cell r="C2288" t="str">
            <v>UN</v>
          </cell>
        </row>
        <row r="2289">
          <cell r="A2289">
            <v>98563</v>
          </cell>
          <cell r="B2289" t="str">
            <v>CONDULETE DE 2"</v>
          </cell>
          <cell r="C2289" t="str">
            <v>UN</v>
          </cell>
        </row>
        <row r="2290">
          <cell r="A2290">
            <v>98564</v>
          </cell>
          <cell r="B2290" t="str">
            <v>CONDULETE DE 3/4"</v>
          </cell>
          <cell r="C2290" t="str">
            <v>UN</v>
          </cell>
        </row>
        <row r="2291">
          <cell r="A2291">
            <v>98565</v>
          </cell>
          <cell r="B2291" t="str">
            <v>CONDULETE DE 1/2"</v>
          </cell>
          <cell r="C2291" t="str">
            <v>UN</v>
          </cell>
        </row>
        <row r="2292">
          <cell r="A2292">
            <v>98580</v>
          </cell>
          <cell r="B2292" t="str">
            <v>MOTOR PARA BOMBA DE RECALQUE DE 1/2 HP - 220 V BIFASICO</v>
          </cell>
          <cell r="C2292" t="str">
            <v>UN</v>
          </cell>
        </row>
        <row r="2293">
          <cell r="A2293">
            <v>98581</v>
          </cell>
          <cell r="B2293" t="str">
            <v>MOTOR PARA BOMBA DE RECALQUE DE 3/4 HP - 220 V BIFASICO</v>
          </cell>
          <cell r="C2293" t="str">
            <v>UN</v>
          </cell>
        </row>
        <row r="2294">
          <cell r="A2294">
            <v>98582</v>
          </cell>
          <cell r="B2294" t="str">
            <v>MOTOR PARA BOMBA DE RECALQUE DE 1 HP - 220 V BIFASICO</v>
          </cell>
          <cell r="C2294" t="str">
            <v>UN</v>
          </cell>
        </row>
        <row r="2295">
          <cell r="A2295">
            <v>98583</v>
          </cell>
          <cell r="B2295" t="str">
            <v>MOTOR PARA BOMBA DE RECALQUE DE 2 HP - 220 V TRIFASICO</v>
          </cell>
          <cell r="C2295" t="str">
            <v>UN</v>
          </cell>
        </row>
        <row r="2296">
          <cell r="A2296">
            <v>98584</v>
          </cell>
          <cell r="B2296" t="str">
            <v>MOTOR PARA BOMBA DE RECALQUE DE 3 HP - 220 V TRIFASICO</v>
          </cell>
          <cell r="C2296" t="str">
            <v>UN</v>
          </cell>
        </row>
        <row r="2297">
          <cell r="A2297">
            <v>98585</v>
          </cell>
          <cell r="B2297" t="str">
            <v>MOTOR PARA BOMBA DE RECALQUE DE 5 HP - 220 V TRIFASICO</v>
          </cell>
          <cell r="C2297" t="str">
            <v>UN</v>
          </cell>
        </row>
        <row r="2298">
          <cell r="A2298">
            <v>98599</v>
          </cell>
          <cell r="B2298" t="str">
            <v>OUTROS SERVICOS DE APARELHOS E EQUIPAMENTOS</v>
          </cell>
          <cell r="C2298" t="str">
            <v>MV</v>
          </cell>
        </row>
        <row r="2299">
          <cell r="A2299">
            <v>98600</v>
          </cell>
          <cell r="B2299" t="str">
            <v>CONSERVACAO - PARA-RAIOS E ATERRAMENTOS</v>
          </cell>
        </row>
        <row r="2300">
          <cell r="A2300">
            <v>98601</v>
          </cell>
          <cell r="B2300" t="str">
            <v>CAPTOR TIPO FRANKLIN, BOUQUET NIQUELADO DE 4 PONTAS-CONECTOR GRANDE</v>
          </cell>
          <cell r="C2300" t="str">
            <v>UN</v>
          </cell>
        </row>
        <row r="2301">
          <cell r="A2301">
            <v>98605</v>
          </cell>
          <cell r="B2301" t="str">
            <v>CABO DE COBRE NU DE 25 MM2 PARA ATERRAMENTO</v>
          </cell>
          <cell r="C2301" t="str">
            <v>M</v>
          </cell>
        </row>
        <row r="2302">
          <cell r="A2302">
            <v>98606</v>
          </cell>
          <cell r="B2302" t="str">
            <v>CABO DE COBRE NU DE 35 MM2 PARA ATERRAMENTO</v>
          </cell>
          <cell r="C2302" t="str">
            <v>M</v>
          </cell>
        </row>
        <row r="2303">
          <cell r="A2303">
            <v>98610</v>
          </cell>
          <cell r="B2303" t="str">
            <v>CABO DE COBRE NU DE 25 MM2 PARA PARA-RAIOS</v>
          </cell>
          <cell r="C2303" t="str">
            <v>M</v>
          </cell>
        </row>
        <row r="2304">
          <cell r="A2304">
            <v>98611</v>
          </cell>
          <cell r="B2304" t="str">
            <v>CABO DE COBRE NU DE 35 MM2 PARA PARA RAIOS</v>
          </cell>
          <cell r="C2304" t="str">
            <v>M</v>
          </cell>
        </row>
        <row r="2305">
          <cell r="A2305">
            <v>98612</v>
          </cell>
          <cell r="B2305" t="str">
            <v>CABO DE COBRE NU DE 95 MM2 PARA PARA-RAIOS</v>
          </cell>
          <cell r="C2305" t="str">
            <v>M</v>
          </cell>
        </row>
        <row r="2306">
          <cell r="A2306">
            <v>98620</v>
          </cell>
          <cell r="B2306" t="str">
            <v>SUPORTE SIMPLES COM ROLDANA PARA CABO DE COBRE NU 25 A 35 MM2</v>
          </cell>
          <cell r="C2306" t="str">
            <v>UN</v>
          </cell>
        </row>
        <row r="2307">
          <cell r="A2307">
            <v>98621</v>
          </cell>
          <cell r="B2307" t="str">
            <v>SUPORTE SIMPLES COM ROLDANA PARA CABO DE COBRE NU 95 A 70 MM2</v>
          </cell>
          <cell r="C2307" t="str">
            <v>UN</v>
          </cell>
        </row>
        <row r="2308">
          <cell r="A2308">
            <v>98625</v>
          </cell>
          <cell r="B2308" t="str">
            <v>CONECTOR TIPO SPLIT-BOLT PARA CABO DE 25 MM2</v>
          </cell>
          <cell r="C2308" t="str">
            <v>UN</v>
          </cell>
        </row>
        <row r="2309">
          <cell r="A2309">
            <v>98626</v>
          </cell>
          <cell r="B2309" t="str">
            <v>CONECTOR TIPO SPLIT-BOLT PARA CABO DE 35 MM2</v>
          </cell>
          <cell r="C2309" t="str">
            <v>UN</v>
          </cell>
        </row>
        <row r="2310">
          <cell r="A2310">
            <v>98627</v>
          </cell>
          <cell r="B2310" t="str">
            <v>CONECTOR TIPO SPLIT-BOLT PARA CABO DE 95 MM2</v>
          </cell>
          <cell r="C2310" t="str">
            <v>UN</v>
          </cell>
        </row>
        <row r="2311">
          <cell r="A2311">
            <v>98635</v>
          </cell>
          <cell r="B2311" t="str">
            <v>ELETRODUTO DE PVC DE 2" X 3,00 M PARA PROTECAO DE CABO DE COBRE NU</v>
          </cell>
          <cell r="C2311" t="str">
            <v>UN</v>
          </cell>
        </row>
        <row r="2312">
          <cell r="A2312">
            <v>98699</v>
          </cell>
          <cell r="B2312" t="str">
            <v>OUTROS SERVICOS DE PARA-RAIOS E ATERRAMENTOS</v>
          </cell>
          <cell r="C2312" t="str">
            <v>MV</v>
          </cell>
        </row>
        <row r="2313">
          <cell r="A2313">
            <v>100000</v>
          </cell>
          <cell r="B2313" t="str">
            <v>FORRO</v>
          </cell>
        </row>
        <row r="2314">
          <cell r="A2314">
            <v>100100</v>
          </cell>
          <cell r="B2314" t="str">
            <v>FORRO</v>
          </cell>
        </row>
        <row r="2315">
          <cell r="A2315">
            <v>100103</v>
          </cell>
          <cell r="B2315" t="str">
            <v>FORRO EM LAMINA PVC 100MM E=8A10MM ENTARUGAMENTO DE MADEIRA</v>
          </cell>
          <cell r="C2315" t="str">
            <v>M2</v>
          </cell>
        </row>
        <row r="2316">
          <cell r="A2316">
            <v>100104</v>
          </cell>
          <cell r="B2316" t="str">
            <v>FORRO EM LAMINA PVC 100MM E=8A10MM SEMI-ENTARUGAMENTO DE MADEIRA</v>
          </cell>
          <cell r="C2316" t="str">
            <v>M2</v>
          </cell>
        </row>
        <row r="2317">
          <cell r="A2317">
            <v>100106</v>
          </cell>
          <cell r="B2317" t="str">
            <v>FORRO EM LAMINA PVC 100MM E=8A10MM SUSTENTACAO METALICA - COLOCADO</v>
          </cell>
          <cell r="C2317" t="str">
            <v>M2</v>
          </cell>
        </row>
        <row r="2318">
          <cell r="A2318">
            <v>100107</v>
          </cell>
          <cell r="B2318" t="str">
            <v>FORRO EM LAMINA DE PVC 200MM E=15MM ENTARUGAMENTO DE MADEIRA</v>
          </cell>
          <cell r="C2318" t="str">
            <v>M2</v>
          </cell>
        </row>
        <row r="2319">
          <cell r="A2319">
            <v>100108</v>
          </cell>
          <cell r="B2319" t="str">
            <v>FORRO EM LAMINA DE PVC 200MM E=15MM SEMI-ENTARUGAMENTO DE MADEIRA</v>
          </cell>
          <cell r="C2319" t="str">
            <v>M2</v>
          </cell>
        </row>
        <row r="2320">
          <cell r="A2320">
            <v>100110</v>
          </cell>
          <cell r="B2320" t="str">
            <v>FORRO EM LAMINA DE PVC 200MM E=15MM SUSTENTACAO METALICA - COLOCADO</v>
          </cell>
          <cell r="C2320" t="str">
            <v>M2</v>
          </cell>
        </row>
        <row r="2321">
          <cell r="A2321">
            <v>100111</v>
          </cell>
          <cell r="B2321" t="str">
            <v>FORRO TIPO FIBRAROC COM PERFIL CARTOLA - PROJ.MOD.81</v>
          </cell>
          <cell r="C2321" t="str">
            <v>M2</v>
          </cell>
        </row>
        <row r="2322">
          <cell r="A2322">
            <v>100120</v>
          </cell>
          <cell r="B2322" t="str">
            <v>FORRO DE TABUA APAR CUMARU/ANGELIM 10X1CM M/F SEMI ENTARUGADO</v>
          </cell>
          <cell r="C2322" t="str">
            <v>M2</v>
          </cell>
        </row>
        <row r="2323">
          <cell r="A2323">
            <v>100121</v>
          </cell>
          <cell r="B2323" t="str">
            <v>FORRO DE TABUAS APAR CUMARU/ANGELIM 10X1CM M/F ENTARUGADO</v>
          </cell>
          <cell r="C2323" t="str">
            <v>M2</v>
          </cell>
        </row>
        <row r="2324">
          <cell r="A2324">
            <v>100127</v>
          </cell>
          <cell r="B2324" t="str">
            <v>FORRO DE TABUAS APAR CEDRINHO CERNE M/F C/CUPINICIDA SEMI ENTARUGADO</v>
          </cell>
          <cell r="C2324" t="str">
            <v>M2</v>
          </cell>
        </row>
        <row r="2325">
          <cell r="A2325">
            <v>100128</v>
          </cell>
          <cell r="B2325" t="str">
            <v>FORRO DE TABUAS APAR CEDRINHO CERNE M/F C/CUPINICIDA ENTARUGADO</v>
          </cell>
          <cell r="C2325" t="str">
            <v>M2</v>
          </cell>
        </row>
        <row r="2326">
          <cell r="A2326">
            <v>100137</v>
          </cell>
          <cell r="B2326" t="str">
            <v>FORRO DE RIPAS 5X1CM EM XADREZ CEDRINHO CERNE C/ CUPINICIDA</v>
          </cell>
          <cell r="C2326" t="str">
            <v>M2</v>
          </cell>
        </row>
        <row r="2327">
          <cell r="A2327">
            <v>100138</v>
          </cell>
          <cell r="B2327" t="str">
            <v>FORRO DE RIPAS 5X1CM EM XADREZ ANGELIM</v>
          </cell>
          <cell r="C2327" t="str">
            <v>M2</v>
          </cell>
        </row>
        <row r="2328">
          <cell r="A2328">
            <v>100145</v>
          </cell>
          <cell r="B2328" t="str">
            <v>FORRO C/CHAPA FIBRA MADEIRA PRENSADA DURA LISA 3MM</v>
          </cell>
          <cell r="C2328" t="str">
            <v>M2</v>
          </cell>
        </row>
        <row r="2329">
          <cell r="A2329">
            <v>100146</v>
          </cell>
          <cell r="B2329" t="str">
            <v>FORRO C/CHAPA FIBRA MADEIRA PRENSADA ISOLANTE 12MM</v>
          </cell>
          <cell r="C2329" t="str">
            <v>M2</v>
          </cell>
        </row>
        <row r="2330">
          <cell r="A2330">
            <v>100147</v>
          </cell>
          <cell r="B2330" t="str">
            <v>FORRO C/CHAPA FIBRA MADEIRA PRENSADA ISOLANTE TERMO-ACUSTICAS</v>
          </cell>
          <cell r="C2330" t="str">
            <v>M2</v>
          </cell>
        </row>
        <row r="2331">
          <cell r="A2331">
            <v>100149</v>
          </cell>
          <cell r="B2331" t="str">
            <v>FORRO DE GESSO ACARTONADO INCL ESTRUTURA</v>
          </cell>
          <cell r="C2331" t="str">
            <v>M2</v>
          </cell>
        </row>
        <row r="2332">
          <cell r="A2332">
            <v>100150</v>
          </cell>
          <cell r="B2332" t="str">
            <v>FORRO DE PLACA DE GESSO QUADRICULADA</v>
          </cell>
          <cell r="C2332" t="str">
            <v>M2</v>
          </cell>
        </row>
        <row r="2333">
          <cell r="A2333">
            <v>100151</v>
          </cell>
          <cell r="B2333" t="str">
            <v>FORRO DE PLACA DE GESSO COM FUROS SIMETRICOS</v>
          </cell>
          <cell r="C2333" t="str">
            <v>M2</v>
          </cell>
        </row>
        <row r="2334">
          <cell r="A2334">
            <v>100152</v>
          </cell>
          <cell r="B2334" t="str">
            <v>FORRO DE PLACA DE GESSO COM FUROS ASSIMETRICOS</v>
          </cell>
          <cell r="C2334" t="str">
            <v>M2</v>
          </cell>
        </row>
        <row r="2335">
          <cell r="A2335">
            <v>100153</v>
          </cell>
          <cell r="B2335" t="str">
            <v>FORRO DE PLACA DE GESSO C/ISOLACAO TERMO-ACUSTICA-QUADRICULADAS</v>
          </cell>
          <cell r="C2335" t="str">
            <v>M2</v>
          </cell>
        </row>
        <row r="2336">
          <cell r="A2336">
            <v>100154</v>
          </cell>
          <cell r="B2336" t="str">
            <v>FORRO DE PLACA DE GESSO C/ISOLACAO TERMO-ACUSTICA-FUROS SIMETRICOS</v>
          </cell>
          <cell r="C2336" t="str">
            <v>M2</v>
          </cell>
        </row>
        <row r="2337">
          <cell r="A2337">
            <v>100155</v>
          </cell>
          <cell r="B2337" t="str">
            <v>FORRO DE PLACA DE GESSO C/ISOLACAO TERMO-ACUSTICA-FUROS ASSIMETRICO</v>
          </cell>
          <cell r="C2337" t="str">
            <v>M2</v>
          </cell>
        </row>
        <row r="2338">
          <cell r="A2338">
            <v>100156</v>
          </cell>
          <cell r="B2338" t="str">
            <v>ESTRUTURA DE ALUMINIO PARA APLICACAO DE FORRO DE GESSO</v>
          </cell>
          <cell r="C2338" t="str">
            <v>M2</v>
          </cell>
        </row>
        <row r="2339">
          <cell r="A2339">
            <v>100157</v>
          </cell>
          <cell r="B2339" t="str">
            <v>FORRO DE PLACA DE GESSO REMOVIVEL</v>
          </cell>
          <cell r="C2339" t="str">
            <v>M2</v>
          </cell>
        </row>
        <row r="2340">
          <cell r="A2340">
            <v>100158</v>
          </cell>
          <cell r="B2340" t="str">
            <v>ISOLACAO TERMOACUSTICA - LA DE VIDRO ESP 1"</v>
          </cell>
          <cell r="C2340" t="str">
            <v>M2</v>
          </cell>
        </row>
        <row r="2341">
          <cell r="A2341">
            <v>100159</v>
          </cell>
          <cell r="B2341" t="str">
            <v>ISOLACAO TERMOACUSTICA - LA DE VIDRO E=2"</v>
          </cell>
          <cell r="C2341" t="str">
            <v>M2</v>
          </cell>
        </row>
        <row r="2342">
          <cell r="A2342">
            <v>100160</v>
          </cell>
          <cell r="B2342" t="str">
            <v>ISOLACAO TERMICA - CHAPA DE ISOPOR E=30MM</v>
          </cell>
          <cell r="C2342" t="str">
            <v>M2</v>
          </cell>
        </row>
        <row r="2343">
          <cell r="A2343">
            <v>100161</v>
          </cell>
          <cell r="B2343" t="str">
            <v>ISOLACAO TERMOACUSTICA - LA DE ROCHA E=2``</v>
          </cell>
          <cell r="C2343" t="str">
            <v>M2</v>
          </cell>
        </row>
        <row r="2344">
          <cell r="A2344">
            <v>100199</v>
          </cell>
          <cell r="B2344" t="str">
            <v>FORROS</v>
          </cell>
          <cell r="C2344" t="str">
            <v>MV</v>
          </cell>
        </row>
        <row r="2345">
          <cell r="A2345">
            <v>105000</v>
          </cell>
          <cell r="B2345" t="str">
            <v>DEMOLICOES</v>
          </cell>
        </row>
        <row r="2346">
          <cell r="A2346">
            <v>105001</v>
          </cell>
          <cell r="B2346" t="str">
            <v>DE FORRO DE ESTUQUE OU MADEIRA, INCLUSIVE ENTARUGAMENTO</v>
          </cell>
          <cell r="C2346" t="str">
            <v>M2</v>
          </cell>
        </row>
        <row r="2347">
          <cell r="A2347">
            <v>105002</v>
          </cell>
          <cell r="B2347" t="str">
            <v>DE FORROS DE MADEIRA, EXCLUSIVE ENTARUGAMENTO</v>
          </cell>
          <cell r="C2347" t="str">
            <v>M2</v>
          </cell>
        </row>
        <row r="2348">
          <cell r="A2348">
            <v>105003</v>
          </cell>
          <cell r="B2348" t="str">
            <v>DE FORRO EM GESSO</v>
          </cell>
          <cell r="C2348" t="str">
            <v>M2</v>
          </cell>
        </row>
        <row r="2349">
          <cell r="A2349">
            <v>105004</v>
          </cell>
          <cell r="B2349" t="str">
            <v>DE ENTARUGAMENTO</v>
          </cell>
          <cell r="C2349" t="str">
            <v>M2</v>
          </cell>
        </row>
        <row r="2350">
          <cell r="A2350">
            <v>105099</v>
          </cell>
          <cell r="B2350" t="str">
            <v>DEMOLICOES</v>
          </cell>
          <cell r="C2350" t="str">
            <v>MV</v>
          </cell>
        </row>
        <row r="2351">
          <cell r="A2351">
            <v>106000</v>
          </cell>
          <cell r="B2351" t="str">
            <v>RETIRADAS</v>
          </cell>
        </row>
        <row r="2352">
          <cell r="A2352">
            <v>106001</v>
          </cell>
          <cell r="B2352" t="str">
            <v>DE FORROS DE MADEIRA PREGADOS (PLACAS OU TABUAS)</v>
          </cell>
          <cell r="C2352" t="str">
            <v>M2</v>
          </cell>
        </row>
        <row r="2353">
          <cell r="A2353">
            <v>106002</v>
          </cell>
          <cell r="B2353" t="str">
            <v>DE FORROS EM PLACAS APOIADAS</v>
          </cell>
          <cell r="C2353" t="str">
            <v>M2</v>
          </cell>
        </row>
        <row r="2354">
          <cell r="A2354">
            <v>106005</v>
          </cell>
          <cell r="B2354" t="str">
            <v>RETIRADA DE FORRO DE PVC EM LAMINAS</v>
          </cell>
          <cell r="C2354" t="str">
            <v>M2</v>
          </cell>
        </row>
        <row r="2355">
          <cell r="A2355">
            <v>106099</v>
          </cell>
          <cell r="B2355" t="str">
            <v>RETIRADAS</v>
          </cell>
          <cell r="C2355" t="str">
            <v>MV</v>
          </cell>
        </row>
        <row r="2356">
          <cell r="A2356">
            <v>107000</v>
          </cell>
          <cell r="B2356" t="str">
            <v>RECOLOCACAO - FORROS</v>
          </cell>
        </row>
        <row r="2357">
          <cell r="A2357">
            <v>107001</v>
          </cell>
          <cell r="B2357" t="str">
            <v>DE FORRO DE MADEIRA PREGADO (PLACAS OU TABUAS)</v>
          </cell>
          <cell r="C2357" t="str">
            <v>M2</v>
          </cell>
        </row>
        <row r="2358">
          <cell r="A2358">
            <v>107002</v>
          </cell>
          <cell r="B2358" t="str">
            <v>DE FORRO EM PLACAS APOIADAS</v>
          </cell>
          <cell r="C2358" t="str">
            <v>M2</v>
          </cell>
        </row>
        <row r="2359">
          <cell r="A2359">
            <v>107005</v>
          </cell>
          <cell r="B2359" t="str">
            <v>RECOLOCACAO DE FORRO DE PVC EM LAMINAS</v>
          </cell>
          <cell r="C2359" t="str">
            <v>M2</v>
          </cell>
        </row>
        <row r="2360">
          <cell r="A2360">
            <v>107099</v>
          </cell>
          <cell r="B2360" t="str">
            <v>RECOLOCACOES DE FORROS</v>
          </cell>
          <cell r="C2360" t="str">
            <v>MV</v>
          </cell>
        </row>
        <row r="2361">
          <cell r="A2361">
            <v>108000</v>
          </cell>
          <cell r="B2361" t="str">
            <v>CONSERVACAO - FORROS</v>
          </cell>
        </row>
        <row r="2362">
          <cell r="A2362">
            <v>108002</v>
          </cell>
          <cell r="B2362" t="str">
            <v>FORRO DE RIPAS DE PEROBA APARELHADA DE 5 X 1 CM - EM XADRES</v>
          </cell>
          <cell r="C2362" t="str">
            <v>M2</v>
          </cell>
        </row>
        <row r="2363">
          <cell r="A2363">
            <v>108003</v>
          </cell>
          <cell r="B2363" t="str">
            <v>FORRO DE RIPAS DE PINHO APARELHADA DE 5 X 1 CM-EM XADRES</v>
          </cell>
          <cell r="C2363" t="str">
            <v>M2</v>
          </cell>
        </row>
        <row r="2364">
          <cell r="A2364">
            <v>108005</v>
          </cell>
          <cell r="B2364" t="str">
            <v>FORRO EM LAMINA PVC - 100MM - SOMENTE LAMINAS</v>
          </cell>
          <cell r="C2364" t="str">
            <v>M2</v>
          </cell>
        </row>
        <row r="2365">
          <cell r="A2365">
            <v>108010</v>
          </cell>
          <cell r="B2365" t="str">
            <v>FORRO DE ESTUQUE</v>
          </cell>
          <cell r="C2365" t="str">
            <v>M2</v>
          </cell>
        </row>
        <row r="2366">
          <cell r="A2366">
            <v>108016</v>
          </cell>
          <cell r="B2366" t="str">
            <v>PLACAS PARA FORROS ISOLANTES BISOTADO DE 12 MM</v>
          </cell>
          <cell r="C2366" t="str">
            <v>M2</v>
          </cell>
        </row>
        <row r="2367">
          <cell r="A2367">
            <v>108017</v>
          </cell>
          <cell r="B2367" t="str">
            <v>PLACAS DE MADEIRA MINERALIZADA</v>
          </cell>
          <cell r="C2367" t="str">
            <v>M2</v>
          </cell>
        </row>
        <row r="2368">
          <cell r="A2368">
            <v>108018</v>
          </cell>
          <cell r="B2368" t="str">
            <v>PERFIL DE FERRO SECCAO CARTOLA EM CHAPA N 20 P/SUST DE FORRO</v>
          </cell>
          <cell r="C2368" t="str">
            <v>M</v>
          </cell>
        </row>
        <row r="2369">
          <cell r="A2369">
            <v>108020</v>
          </cell>
          <cell r="B2369" t="str">
            <v>TABUAS DE PINHO DE 10 X 1 CM TIPO MACHO-FEMEA PARA FORRO</v>
          </cell>
          <cell r="C2369" t="str">
            <v>M2</v>
          </cell>
        </row>
        <row r="2370">
          <cell r="A2370">
            <v>108022</v>
          </cell>
          <cell r="B2370" t="str">
            <v>TABUAS DE PEROBA DE 10X1CM TIPO MACHO/FEMEA PARA FORROS</v>
          </cell>
          <cell r="C2370" t="str">
            <v>M2</v>
          </cell>
        </row>
        <row r="2371">
          <cell r="A2371">
            <v>108029</v>
          </cell>
          <cell r="B2371" t="str">
            <v>TABUAS DE CEDRINHO CERNE MACHO FEMEA 10X1CM TRATADO C/CUPINICIDA</v>
          </cell>
          <cell r="C2371" t="str">
            <v>M2</v>
          </cell>
        </row>
        <row r="2372">
          <cell r="A2372">
            <v>108030</v>
          </cell>
          <cell r="B2372" t="str">
            <v>REPREGAMENTO DE FORROS DE MADEIRA</v>
          </cell>
          <cell r="C2372" t="str">
            <v>M2</v>
          </cell>
        </row>
        <row r="2373">
          <cell r="A2373">
            <v>108035</v>
          </cell>
          <cell r="B2373" t="str">
            <v>PERFIL DE FERRO PARA REFORCO DE FORRO, INCLUSIVE SOLDA</v>
          </cell>
          <cell r="C2373" t="str">
            <v>KG</v>
          </cell>
        </row>
        <row r="2374">
          <cell r="A2374">
            <v>108037</v>
          </cell>
          <cell r="B2374" t="str">
            <v>ENTARUGAMENTO PARA FORROS EM CHAPAS DE FIBRA DE MADEIRA PRENSADA</v>
          </cell>
          <cell r="C2374" t="str">
            <v>M2</v>
          </cell>
        </row>
        <row r="2375">
          <cell r="A2375">
            <v>108099</v>
          </cell>
          <cell r="B2375" t="str">
            <v>SERVICOS EM FORROS</v>
          </cell>
          <cell r="C2375" t="str">
            <v>MV</v>
          </cell>
        </row>
        <row r="2376">
          <cell r="A2376">
            <v>110000</v>
          </cell>
          <cell r="B2376" t="str">
            <v>IMPERMEABILIZACOES / JUNTAS DE DILATACAO</v>
          </cell>
        </row>
        <row r="2377">
          <cell r="A2377">
            <v>110100</v>
          </cell>
          <cell r="B2377" t="str">
            <v>IMPERMEABILIZACOES: SUBSOLOS E BALDRAMES</v>
          </cell>
        </row>
        <row r="2378">
          <cell r="A2378">
            <v>110101</v>
          </cell>
          <cell r="B2378" t="str">
            <v>IMPERMEABILIZACAO DE SUB-SOLOS C/ARG CIM-AREIA 1:3 CONTENDO HIDROFUGO</v>
          </cell>
          <cell r="C2378" t="str">
            <v>M2</v>
          </cell>
        </row>
        <row r="2379">
          <cell r="A2379">
            <v>110102</v>
          </cell>
          <cell r="B2379" t="str">
            <v>IMPERMEABILIZACAO DE SUB-SOLOS C/ARG CIM-AREIA 1:3 HIDR TINTA BETUM</v>
          </cell>
          <cell r="C2379" t="str">
            <v>M2</v>
          </cell>
        </row>
        <row r="2380">
          <cell r="A2380">
            <v>110103</v>
          </cell>
          <cell r="B2380" t="str">
            <v>IMPERMEABILIZACAO POR CRISTALIZACAO - SUB SOLOS</v>
          </cell>
          <cell r="C2380" t="str">
            <v>M2</v>
          </cell>
        </row>
        <row r="2381">
          <cell r="A2381">
            <v>110110</v>
          </cell>
          <cell r="B2381" t="str">
            <v>IMPERMEAB C/ ARGAM POLIMERICA P/ CORTINAS E POCOS DE ELEV - 4 DEMAOS</v>
          </cell>
          <cell r="C2381" t="str">
            <v>M2</v>
          </cell>
        </row>
        <row r="2382">
          <cell r="A2382">
            <v>110199</v>
          </cell>
          <cell r="B2382" t="str">
            <v>IMPERMEABILIZACOES</v>
          </cell>
          <cell r="C2382" t="str">
            <v>MV</v>
          </cell>
        </row>
        <row r="2383">
          <cell r="A2383">
            <v>110200</v>
          </cell>
          <cell r="B2383" t="str">
            <v>IMPERMEABILIZACOES: LAJES, CALHAS, MARQUISES</v>
          </cell>
        </row>
        <row r="2384">
          <cell r="A2384">
            <v>110222</v>
          </cell>
          <cell r="B2384" t="str">
            <v>IMPERMEABILIZACAO MULTIMEMBRANAS ASFALTICAS - FELTRO ASFALTO</v>
          </cell>
          <cell r="C2384" t="str">
            <v>M2</v>
          </cell>
        </row>
        <row r="2385">
          <cell r="A2385">
            <v>110223</v>
          </cell>
          <cell r="B2385" t="str">
            <v>IMPERMEABILIZACAO COM MANTA ELASTOMERICA BUTILICA OU EPDM</v>
          </cell>
          <cell r="C2385" t="str">
            <v>M2</v>
          </cell>
        </row>
        <row r="2386">
          <cell r="A2386">
            <v>110224</v>
          </cell>
          <cell r="B2386" t="str">
            <v>IMPERMEABILIZACAO COM MANTA ASFALTICA PRE FABRICADA 4MM</v>
          </cell>
          <cell r="C2386" t="str">
            <v>M2</v>
          </cell>
        </row>
        <row r="2387">
          <cell r="A2387">
            <v>110225</v>
          </cell>
          <cell r="B2387" t="str">
            <v>IMPERMEABILIZACAO COM MANTA ASFALTICA PRE FABRICADA 4MM - ACAB AREIA</v>
          </cell>
          <cell r="C2387" t="str">
            <v>M2</v>
          </cell>
        </row>
        <row r="2388">
          <cell r="A2388">
            <v>110226</v>
          </cell>
          <cell r="B2388" t="str">
            <v>IMPERM C/ EMULSAO ACRILICA ESTRUT C/ VEU DE POLIESTER-6 DEMAOS / 2 EST</v>
          </cell>
          <cell r="C2388" t="str">
            <v>M2</v>
          </cell>
        </row>
        <row r="2389">
          <cell r="A2389">
            <v>110227</v>
          </cell>
          <cell r="B2389" t="str">
            <v>IMPERMEABILIZACAO C/ EMULSAO ACRILICA - 6 DEMAOS</v>
          </cell>
          <cell r="C2389" t="str">
            <v>M2</v>
          </cell>
        </row>
        <row r="2390">
          <cell r="A2390">
            <v>110228</v>
          </cell>
          <cell r="B2390" t="str">
            <v>IMPERMEABILIZACAO EMULSAO ASFALTICA ELASTOMERICA 4 DEMAOS</v>
          </cell>
          <cell r="C2390" t="str">
            <v>M2</v>
          </cell>
        </row>
        <row r="2391">
          <cell r="A2391">
            <v>110229</v>
          </cell>
          <cell r="B2391" t="str">
            <v>IMPERM EMULSAO ASFALT ELASTOMERICA ESTRUT VEU POLIESTER 6 DEMAOS/2 EST</v>
          </cell>
          <cell r="C2391" t="str">
            <v>M2</v>
          </cell>
        </row>
        <row r="2392">
          <cell r="A2392">
            <v>110230</v>
          </cell>
          <cell r="B2392" t="str">
            <v>PINTURA C/ TINTA ALUMINIO PARA PROTECAO DA IMPERMEABILIZACAO-3 DEMAOS</v>
          </cell>
          <cell r="C2392" t="str">
            <v>M2</v>
          </cell>
        </row>
        <row r="2393">
          <cell r="A2393">
            <v>110231</v>
          </cell>
          <cell r="B2393" t="str">
            <v>PINTURA C/ EMULSAO ACRILICA - 3 DEMAOS</v>
          </cell>
          <cell r="C2393" t="str">
            <v>M2</v>
          </cell>
        </row>
        <row r="2394">
          <cell r="A2394">
            <v>110235</v>
          </cell>
          <cell r="B2394" t="str">
            <v>IMPERMEAB C/ MANTA ASF PRE-FABR 4MM ACAB ALUMIN SEM PROT MECANICA</v>
          </cell>
          <cell r="C2394" t="str">
            <v>M2</v>
          </cell>
        </row>
        <row r="2395">
          <cell r="A2395">
            <v>110250</v>
          </cell>
          <cell r="B2395" t="str">
            <v>ISOLACAO TERMOACUSTICA - LA DE VIDRO ESP 1"</v>
          </cell>
          <cell r="C2395" t="str">
            <v>M2</v>
          </cell>
        </row>
        <row r="2396">
          <cell r="A2396">
            <v>110252</v>
          </cell>
          <cell r="B2396" t="str">
            <v>ISOLAMENTO TERMICO COM ESPUMA DE POLIURETANO ESPESSURA DE 3 CM</v>
          </cell>
          <cell r="C2396" t="str">
            <v>M2</v>
          </cell>
        </row>
        <row r="2397">
          <cell r="A2397">
            <v>110253</v>
          </cell>
          <cell r="B2397" t="str">
            <v>ISOLAMENTO TERMICO COM TIJOLOS CERAMICOS FURADOS ESPESSURA DE 10 CM</v>
          </cell>
          <cell r="C2397" t="str">
            <v>M2</v>
          </cell>
        </row>
        <row r="2398">
          <cell r="A2398">
            <v>110254</v>
          </cell>
          <cell r="B2398" t="str">
            <v>ISOLAMENTO TERMICO COM CAMADAS DE ARGILA EXPANDIDA</v>
          </cell>
          <cell r="C2398" t="str">
            <v>M3</v>
          </cell>
        </row>
        <row r="2399">
          <cell r="A2399">
            <v>110255</v>
          </cell>
          <cell r="B2399" t="str">
            <v>FORNEC E COLOCACAO DE ISOPOR P/ TRATAMENTO ACUSTICO ENTRE LAJES</v>
          </cell>
          <cell r="C2399" t="str">
            <v>M3</v>
          </cell>
        </row>
        <row r="2400">
          <cell r="A2400">
            <v>110260</v>
          </cell>
          <cell r="B2400" t="str">
            <v>PROTECAO TERMO-MECANICA C/CONCR CEL 5 CM CAPEAM C/ARG CIM-AR 1:3 2CM</v>
          </cell>
          <cell r="C2400" t="str">
            <v>M2</v>
          </cell>
        </row>
        <row r="2401">
          <cell r="A2401">
            <v>110261</v>
          </cell>
          <cell r="B2401" t="str">
            <v>PROTECAO TERMO-MECANICA C/LAJOTAS CERAM VERM INCL ARGAM ASSENT</v>
          </cell>
          <cell r="C2401" t="str">
            <v>M2</v>
          </cell>
        </row>
        <row r="2402">
          <cell r="A2402">
            <v>110262</v>
          </cell>
          <cell r="B2402" t="str">
            <v>PROTECAO TERMO-MECANICA C/LADR HIDRAUL 1 COR INCL ARGAM ASSENT</v>
          </cell>
          <cell r="C2402" t="str">
            <v>M2</v>
          </cell>
        </row>
        <row r="2403">
          <cell r="A2403">
            <v>110264</v>
          </cell>
          <cell r="B2403" t="str">
            <v>REGULARIZACAO DE SUPERFICIE P/ PREPARO IMPERM 1:3 E=2,5CM</v>
          </cell>
          <cell r="C2403" t="str">
            <v>M2</v>
          </cell>
        </row>
        <row r="2404">
          <cell r="A2404">
            <v>110265</v>
          </cell>
          <cell r="B2404" t="str">
            <v>ARGAMASSA P/ PROT MECANICA EM SUPERFICIE IMPERM TRACO 1:7 E=3CM</v>
          </cell>
          <cell r="C2404" t="str">
            <v>M2</v>
          </cell>
        </row>
        <row r="2405">
          <cell r="A2405">
            <v>110299</v>
          </cell>
          <cell r="B2405" t="str">
            <v>IMPERMEABILIZACOES</v>
          </cell>
          <cell r="C2405" t="str">
            <v>MV</v>
          </cell>
        </row>
        <row r="2406">
          <cell r="A2406">
            <v>110300</v>
          </cell>
          <cell r="B2406" t="str">
            <v>IMPERMEABILIZACOES: RESERVATORIOS D'AGUA</v>
          </cell>
        </row>
        <row r="2407">
          <cell r="A2407">
            <v>110301</v>
          </cell>
          <cell r="B2407" t="str">
            <v>COM ARGAMASSA CIM AREIA 1:3 COM HIDROFUGO (APLICACAO INTERNA)</v>
          </cell>
          <cell r="C2407" t="str">
            <v>M2</v>
          </cell>
        </row>
        <row r="2408">
          <cell r="A2408">
            <v>110302</v>
          </cell>
          <cell r="B2408" t="str">
            <v>COM ARGAMASSA CIM AREIA 1:3 COM HIDROFUGO E TINTA BET (APLIC INTERNA)</v>
          </cell>
          <cell r="C2408" t="str">
            <v>M2</v>
          </cell>
        </row>
        <row r="2409">
          <cell r="A2409">
            <v>110303</v>
          </cell>
          <cell r="B2409" t="str">
            <v>IMPERMEABILIZACAO ARGAMASA POLIMERICA P/ RESEVATORIO - 4 DEMAOS</v>
          </cell>
          <cell r="C2409" t="str">
            <v>M2</v>
          </cell>
        </row>
        <row r="2410">
          <cell r="A2410">
            <v>110304</v>
          </cell>
          <cell r="B2410" t="str">
            <v>IMPERMEABILIZACAO POR CRISTALIZACAO - RESERVATORIOS ENTERRADOS</v>
          </cell>
          <cell r="C2410" t="str">
            <v>M2</v>
          </cell>
        </row>
        <row r="2411">
          <cell r="A2411">
            <v>110310</v>
          </cell>
          <cell r="B2411" t="str">
            <v>COM TINTA BETUMINOSA (APLICACAO EXTERNA)</v>
          </cell>
          <cell r="C2411" t="str">
            <v>M2</v>
          </cell>
        </row>
        <row r="2412">
          <cell r="A2412">
            <v>110399</v>
          </cell>
          <cell r="B2412" t="str">
            <v>IMPERMEABILIZACOES</v>
          </cell>
          <cell r="C2412" t="str">
            <v>MV</v>
          </cell>
        </row>
        <row r="2413">
          <cell r="A2413">
            <v>110400</v>
          </cell>
          <cell r="B2413" t="str">
            <v>JUNTAS DE DILATACAO</v>
          </cell>
        </row>
        <row r="2414">
          <cell r="A2414">
            <v>110401</v>
          </cell>
          <cell r="B2414" t="str">
            <v>JUNTAS DE DILATACAO EM CHAPA DE COBRE N 26</v>
          </cell>
          <cell r="C2414" t="str">
            <v>M</v>
          </cell>
        </row>
        <row r="2415">
          <cell r="A2415">
            <v>110402</v>
          </cell>
          <cell r="B2415" t="str">
            <v>JUNTAS DE DILATACAO FUGENBAND ELASTICO PERFIL 0-12</v>
          </cell>
          <cell r="C2415" t="str">
            <v>M</v>
          </cell>
        </row>
        <row r="2416">
          <cell r="A2416">
            <v>110403</v>
          </cell>
          <cell r="B2416" t="str">
            <v>JUNTAS DE DILATACAO FUGENBANB ELASTICO PERFIL 0-22</v>
          </cell>
          <cell r="C2416" t="str">
            <v>M</v>
          </cell>
        </row>
        <row r="2417">
          <cell r="A2417">
            <v>110404</v>
          </cell>
          <cell r="B2417" t="str">
            <v>JUNTAS DE DILATACAO/MASTIQUE ELASTICO OU POLIURETANO</v>
          </cell>
          <cell r="C2417" t="str">
            <v>C3</v>
          </cell>
        </row>
        <row r="2418">
          <cell r="A2418">
            <v>110410</v>
          </cell>
          <cell r="B2418" t="str">
            <v>MANGUEIRA PLASTICA FLEXIVEL PARA JUNTA DE DILATACAO</v>
          </cell>
          <cell r="C2418" t="str">
            <v>M</v>
          </cell>
        </row>
        <row r="2419">
          <cell r="A2419">
            <v>110412</v>
          </cell>
          <cell r="B2419" t="str">
            <v>ISOPOR PARA SUPORTE DE MASTIQUE</v>
          </cell>
          <cell r="C2419" t="str">
            <v>M</v>
          </cell>
        </row>
        <row r="2420">
          <cell r="A2420">
            <v>110421</v>
          </cell>
          <cell r="B2420" t="str">
            <v>JUNTA ELASTICA ESTRUTURAL NEOPRENE (REF 2020F) INCLUSIVE LIMPEZA</v>
          </cell>
          <cell r="C2420" t="str">
            <v>M</v>
          </cell>
        </row>
        <row r="2421">
          <cell r="A2421">
            <v>110422</v>
          </cell>
          <cell r="B2421" t="str">
            <v>JUNTA ELASTICA ESTRUTURAL NEOPRENE (REF 2027M) INCLUSIVE LIMPEZA</v>
          </cell>
          <cell r="C2421" t="str">
            <v>M</v>
          </cell>
        </row>
        <row r="2422">
          <cell r="A2422">
            <v>110430</v>
          </cell>
          <cell r="B2422" t="str">
            <v>PERFIL DE ALUMINIO DE 1"X1"X1/8"</v>
          </cell>
          <cell r="C2422" t="str">
            <v>M</v>
          </cell>
        </row>
        <row r="2423">
          <cell r="A2423">
            <v>110441</v>
          </cell>
          <cell r="B2423" t="str">
            <v>SELANTE DE POLIURETANO P/JUNTAS MOVIMENTACAO E DESSOLIDARIZACAO QUADRO</v>
          </cell>
          <cell r="C2423" t="str">
            <v>M</v>
          </cell>
        </row>
        <row r="2424">
          <cell r="A2424">
            <v>110499</v>
          </cell>
          <cell r="B2424" t="str">
            <v>SERVICOS EM JUNTAS DE DILATACAO</v>
          </cell>
          <cell r="C2424" t="str">
            <v>MV</v>
          </cell>
        </row>
        <row r="2425">
          <cell r="A2425">
            <v>115000</v>
          </cell>
          <cell r="B2425" t="str">
            <v>DEMOLICOES</v>
          </cell>
        </row>
        <row r="2426">
          <cell r="A2426">
            <v>115001</v>
          </cell>
          <cell r="B2426" t="str">
            <v>IMPERMEABILIZACOES COM MULTIMEMBRANAS ASFALT - ELEM SINT</v>
          </cell>
          <cell r="C2426" t="str">
            <v>M2</v>
          </cell>
        </row>
        <row r="2427">
          <cell r="A2427">
            <v>115002</v>
          </cell>
          <cell r="B2427" t="str">
            <v>ARGAMASSA COM IMPERMEABILIZANTE</v>
          </cell>
          <cell r="C2427" t="str">
            <v>M2</v>
          </cell>
        </row>
        <row r="2428">
          <cell r="A2428">
            <v>115003</v>
          </cell>
          <cell r="B2428" t="str">
            <v>ISOLAMENTO TERMICO COM CONCRETO CELULAR ETC</v>
          </cell>
          <cell r="C2428" t="str">
            <v>M2</v>
          </cell>
        </row>
        <row r="2429">
          <cell r="A2429">
            <v>115004</v>
          </cell>
          <cell r="B2429" t="str">
            <v>ISOLAMENTO TERMICO DE MANTA DE LA DE VIDRO</v>
          </cell>
          <cell r="C2429" t="str">
            <v>M2</v>
          </cell>
        </row>
        <row r="2430">
          <cell r="A2430">
            <v>115005</v>
          </cell>
          <cell r="B2430" t="str">
            <v>PROTECAO TERMOMECANICA COM CONCRETO CELULAR</v>
          </cell>
          <cell r="C2430" t="str">
            <v>M2</v>
          </cell>
        </row>
        <row r="2431">
          <cell r="A2431">
            <v>115050</v>
          </cell>
          <cell r="B2431" t="str">
            <v>JUNTAS DE DILATACAO METALICAS</v>
          </cell>
          <cell r="C2431" t="str">
            <v>M</v>
          </cell>
        </row>
        <row r="2432">
          <cell r="A2432">
            <v>115099</v>
          </cell>
          <cell r="B2432" t="str">
            <v>DEMOLICOES</v>
          </cell>
          <cell r="C2432" t="str">
            <v>MV</v>
          </cell>
        </row>
        <row r="2433">
          <cell r="A2433">
            <v>116000</v>
          </cell>
          <cell r="B2433" t="str">
            <v>RETIRADAS</v>
          </cell>
        </row>
        <row r="2434">
          <cell r="A2434">
            <v>116001</v>
          </cell>
          <cell r="B2434" t="str">
            <v>ISOLAMENTO TERMICO COM CONCRETO CELULAR OU TIJOLOS CERAMICOS</v>
          </cell>
          <cell r="C2434" t="str">
            <v>M2</v>
          </cell>
        </row>
        <row r="2435">
          <cell r="A2435">
            <v>116002</v>
          </cell>
          <cell r="B2435" t="str">
            <v>ISOLAMENTO TERMICO COM DOLOMITA/SEIXOS ROLADOS/ARGILA EXPANDIDA</v>
          </cell>
          <cell r="C2435" t="str">
            <v>M2</v>
          </cell>
        </row>
        <row r="2436">
          <cell r="A2436">
            <v>116099</v>
          </cell>
          <cell r="B2436" t="str">
            <v>RETIRADAS</v>
          </cell>
          <cell r="C2436" t="str">
            <v>MV</v>
          </cell>
        </row>
        <row r="2437">
          <cell r="A2437">
            <v>117000</v>
          </cell>
          <cell r="B2437" t="str">
            <v>RECOLOCACAO - IMPERMEABILIZACOES/JUNTAS DE DILATACAO</v>
          </cell>
        </row>
        <row r="2438">
          <cell r="A2438">
            <v>117015</v>
          </cell>
          <cell r="B2438" t="str">
            <v>ISOLAMENTO TERMICO EM BRITAS, SEIXOS ROLADOS E ARGILA EXPANDIDA</v>
          </cell>
          <cell r="C2438" t="str">
            <v>M3</v>
          </cell>
        </row>
        <row r="2439">
          <cell r="A2439">
            <v>117099</v>
          </cell>
          <cell r="B2439" t="str">
            <v>RECOLOCACOES DE IMPERMEABILIZACOES/JUNTA DE DILATACAO</v>
          </cell>
          <cell r="C2439" t="str">
            <v>MV</v>
          </cell>
        </row>
        <row r="2440">
          <cell r="A2440">
            <v>118000</v>
          </cell>
          <cell r="B2440" t="str">
            <v>CONSERVACAO - IMPERMEABILIZACAO/JUNTAS DE DILATACAO</v>
          </cell>
        </row>
        <row r="2441">
          <cell r="A2441">
            <v>118099</v>
          </cell>
          <cell r="B2441" t="str">
            <v>SERVICOS DE IMPERMEABILIZACAO/JUNTAS DE DILATACAO</v>
          </cell>
          <cell r="C2441" t="str">
            <v>MV</v>
          </cell>
        </row>
        <row r="2442">
          <cell r="A2442">
            <v>120000</v>
          </cell>
          <cell r="B2442" t="str">
            <v>REVESTIMENTOS: TETO E PAREDE</v>
          </cell>
        </row>
        <row r="2443">
          <cell r="A2443">
            <v>120100</v>
          </cell>
          <cell r="B2443" t="str">
            <v>REVESTIMENTO DE TETO</v>
          </cell>
        </row>
        <row r="2444">
          <cell r="A2444">
            <v>120101</v>
          </cell>
          <cell r="B2444" t="str">
            <v>CHAPISCO</v>
          </cell>
          <cell r="C2444" t="str">
            <v>M2</v>
          </cell>
        </row>
        <row r="2445">
          <cell r="A2445">
            <v>120106</v>
          </cell>
          <cell r="B2445" t="str">
            <v>EMBOCO DESEMPENADO</v>
          </cell>
          <cell r="C2445" t="str">
            <v>M2</v>
          </cell>
        </row>
        <row r="2446">
          <cell r="A2446">
            <v>120199</v>
          </cell>
          <cell r="B2446" t="str">
            <v>REVESTIMENTOS PARA TETOS</v>
          </cell>
          <cell r="C2446" t="str">
            <v>MV</v>
          </cell>
        </row>
        <row r="2447">
          <cell r="A2447">
            <v>120200</v>
          </cell>
          <cell r="B2447" t="str">
            <v>REVESTIMENTO DE PAREDES INTERNAS</v>
          </cell>
        </row>
        <row r="2448">
          <cell r="A2448">
            <v>120201</v>
          </cell>
          <cell r="B2448" t="str">
            <v>CHAPISCO</v>
          </cell>
          <cell r="C2448" t="str">
            <v>M2</v>
          </cell>
        </row>
        <row r="2449">
          <cell r="A2449">
            <v>120204</v>
          </cell>
          <cell r="B2449" t="str">
            <v>CHAPISCO ROLADO PARA SUPERFICIES LISAS</v>
          </cell>
          <cell r="C2449" t="str">
            <v>M2</v>
          </cell>
        </row>
        <row r="2450">
          <cell r="A2450">
            <v>120205</v>
          </cell>
          <cell r="B2450" t="str">
            <v>EMBOCO</v>
          </cell>
          <cell r="C2450" t="str">
            <v>M2</v>
          </cell>
        </row>
        <row r="2451">
          <cell r="A2451">
            <v>120206</v>
          </cell>
          <cell r="B2451" t="str">
            <v>EMBOCO DESEMPENADO</v>
          </cell>
          <cell r="C2451" t="str">
            <v>M2</v>
          </cell>
        </row>
        <row r="2452">
          <cell r="A2452">
            <v>120207</v>
          </cell>
          <cell r="B2452" t="str">
            <v>REBOCO</v>
          </cell>
          <cell r="C2452" t="str">
            <v>M2</v>
          </cell>
        </row>
        <row r="2453">
          <cell r="A2453">
            <v>120209</v>
          </cell>
          <cell r="B2453" t="str">
            <v>REVESTIMENTO COM GESSO</v>
          </cell>
          <cell r="C2453" t="str">
            <v>M2</v>
          </cell>
        </row>
        <row r="2454">
          <cell r="A2454">
            <v>120210</v>
          </cell>
          <cell r="B2454" t="str">
            <v>REVESTIMENTO TEXTURIZADO ACRILICO BRANCO</v>
          </cell>
          <cell r="C2454" t="str">
            <v>M2</v>
          </cell>
        </row>
        <row r="2455">
          <cell r="A2455">
            <v>120211</v>
          </cell>
          <cell r="B2455" t="str">
            <v>REVESTIMENTO TEXTURIZADO ACRILICO BRANCO E PINTURA ACRILICA</v>
          </cell>
          <cell r="C2455" t="str">
            <v>M2</v>
          </cell>
        </row>
        <row r="2456">
          <cell r="A2456">
            <v>120212</v>
          </cell>
          <cell r="B2456" t="str">
            <v>CERAMICA ESMALTADA 10X10CM - LARANJA,VERMELHO,AMARELO</v>
          </cell>
          <cell r="C2456" t="str">
            <v>M2</v>
          </cell>
        </row>
        <row r="2457">
          <cell r="A2457">
            <v>120213</v>
          </cell>
          <cell r="B2457" t="str">
            <v>CERAMICA ESMALTADA 10X10CM - AZUL,VERDE,PRETO</v>
          </cell>
          <cell r="C2457" t="str">
            <v>M2</v>
          </cell>
        </row>
        <row r="2458">
          <cell r="A2458">
            <v>120214</v>
          </cell>
          <cell r="B2458" t="str">
            <v>CERAMICA ESMALTADA 10X10CM - BRANCO,AREIA,BEGE,OCRE,CINZA</v>
          </cell>
          <cell r="C2458" t="str">
            <v>M2</v>
          </cell>
        </row>
        <row r="2459">
          <cell r="A2459">
            <v>120229</v>
          </cell>
          <cell r="B2459" t="str">
            <v>CERAMICA ESMALTADA 20X20CM</v>
          </cell>
          <cell r="C2459" t="str">
            <v>M2</v>
          </cell>
        </row>
        <row r="2460">
          <cell r="A2460">
            <v>120237</v>
          </cell>
          <cell r="B2460" t="str">
            <v>REVESTIMENTOS COM AZULEJOS LISOS BRANCOS 15X15CM</v>
          </cell>
          <cell r="C2460" t="str">
            <v>M2</v>
          </cell>
        </row>
        <row r="2461">
          <cell r="A2461">
            <v>120238</v>
          </cell>
          <cell r="B2461" t="str">
            <v>PERFIL SEXTAVADO EM ALUMINIO PARA AZULEJO</v>
          </cell>
          <cell r="C2461" t="str">
            <v>M</v>
          </cell>
        </row>
        <row r="2462">
          <cell r="A2462">
            <v>120239</v>
          </cell>
          <cell r="B2462" t="str">
            <v>PERFIL EM ALUMINIO PARA REBOCO</v>
          </cell>
          <cell r="C2462" t="str">
            <v>M</v>
          </cell>
        </row>
        <row r="2463">
          <cell r="A2463">
            <v>120250</v>
          </cell>
          <cell r="B2463" t="str">
            <v>REVESTIMENTO TEXT. ACRIL. PIGMENTADO (CORES PRONTAS) - ACAB RANHURADO</v>
          </cell>
          <cell r="C2463" t="str">
            <v>M2</v>
          </cell>
        </row>
        <row r="2464">
          <cell r="A2464">
            <v>120251</v>
          </cell>
          <cell r="B2464" t="str">
            <v>REVESTIMENTO TEXTURIZADO ACRILICO PIGMENTADO (CORES PRONTAS)</v>
          </cell>
          <cell r="C2464" t="str">
            <v>M2</v>
          </cell>
        </row>
        <row r="2465">
          <cell r="A2465">
            <v>120272</v>
          </cell>
          <cell r="B2465" t="str">
            <v>GUARNICAO P/ACABAM JUNTAS DILATACAO- DE CEDRO APARELHADO 5 X 1 CM</v>
          </cell>
          <cell r="C2465" t="str">
            <v>M</v>
          </cell>
        </row>
        <row r="2466">
          <cell r="A2466">
            <v>120299</v>
          </cell>
          <cell r="B2466" t="str">
            <v>REVESTIMENTOS P/ PAREDES INTERNAS</v>
          </cell>
          <cell r="C2466" t="str">
            <v>MV</v>
          </cell>
        </row>
        <row r="2467">
          <cell r="A2467">
            <v>120400</v>
          </cell>
          <cell r="B2467" t="str">
            <v>REVESTIMENTO DE PAREDES EXTERNAS</v>
          </cell>
        </row>
        <row r="2468">
          <cell r="A2468">
            <v>120401</v>
          </cell>
          <cell r="B2468" t="str">
            <v>CHAPISCO</v>
          </cell>
          <cell r="C2468" t="str">
            <v>M2</v>
          </cell>
        </row>
        <row r="2469">
          <cell r="A2469">
            <v>120402</v>
          </cell>
          <cell r="B2469" t="str">
            <v>CHAPISCO FINO PENEIRADO</v>
          </cell>
          <cell r="C2469" t="str">
            <v>M2</v>
          </cell>
        </row>
        <row r="2470">
          <cell r="A2470">
            <v>120405</v>
          </cell>
          <cell r="B2470" t="str">
            <v>EMBOCO</v>
          </cell>
          <cell r="C2470" t="str">
            <v>M2</v>
          </cell>
        </row>
        <row r="2471">
          <cell r="A2471">
            <v>120406</v>
          </cell>
          <cell r="B2471" t="str">
            <v>EMBOCO DESEMPENADO</v>
          </cell>
          <cell r="C2471" t="str">
            <v>M2</v>
          </cell>
        </row>
        <row r="2472">
          <cell r="A2472">
            <v>120407</v>
          </cell>
          <cell r="B2472" t="str">
            <v>REBOCO</v>
          </cell>
          <cell r="C2472" t="str">
            <v>M2</v>
          </cell>
        </row>
        <row r="2473">
          <cell r="A2473">
            <v>120413</v>
          </cell>
          <cell r="B2473" t="str">
            <v>REVESTIMENTO TEXT. ACRIL. PIGMENTADO (CORES PRONTAS)- ACAB RANHURADO</v>
          </cell>
          <cell r="C2473" t="str">
            <v>M2</v>
          </cell>
        </row>
        <row r="2474">
          <cell r="A2474">
            <v>120414</v>
          </cell>
          <cell r="B2474" t="str">
            <v>REVESTIMENTO TEXTURIZADO ACRILICO PIGMENTADO (CORES PRONTA)</v>
          </cell>
          <cell r="C2474" t="str">
            <v>M2</v>
          </cell>
        </row>
        <row r="2475">
          <cell r="A2475">
            <v>120418</v>
          </cell>
          <cell r="B2475" t="str">
            <v>REVESTIMENTO TEXTURIZADO ACRILICO BRANCO</v>
          </cell>
          <cell r="C2475" t="str">
            <v>M2</v>
          </cell>
        </row>
        <row r="2476">
          <cell r="A2476">
            <v>120419</v>
          </cell>
          <cell r="B2476" t="str">
            <v>REVESTIMENTO TEXTURIZADO ACRILICO BRANCO E PINTURA ACRILICA</v>
          </cell>
          <cell r="C2476" t="str">
            <v>M2</v>
          </cell>
        </row>
        <row r="2477">
          <cell r="A2477">
            <v>120420</v>
          </cell>
          <cell r="B2477" t="str">
            <v>REVESTIMENTO COM PASTILHAS NATURAIS 2,5X2,5CM</v>
          </cell>
          <cell r="C2477" t="str">
            <v>M2</v>
          </cell>
        </row>
        <row r="2478">
          <cell r="A2478">
            <v>120421</v>
          </cell>
          <cell r="B2478" t="str">
            <v>REVESTIMENTO COM PASTILHAS NATURAIS 5,0X5,0CM</v>
          </cell>
          <cell r="C2478" t="str">
            <v>M2</v>
          </cell>
        </row>
        <row r="2479">
          <cell r="A2479">
            <v>120422</v>
          </cell>
          <cell r="B2479" t="str">
            <v>REVESTIMENTO COM PASTILHAS ESMALTADAS 2,5X 2,5 CM</v>
          </cell>
          <cell r="C2479" t="str">
            <v>M2</v>
          </cell>
        </row>
        <row r="2480">
          <cell r="A2480">
            <v>120423</v>
          </cell>
          <cell r="B2480" t="str">
            <v>REVESTIMENTO COM PASTILHAS ESMALTADAS 4,0X 4,0 CM</v>
          </cell>
          <cell r="C2480" t="str">
            <v>M2</v>
          </cell>
        </row>
        <row r="2481">
          <cell r="A2481">
            <v>120424</v>
          </cell>
          <cell r="B2481" t="str">
            <v>REVESTIMENTO COM PASTILHAS ESMALTADAS 5,0X 5,0 CM</v>
          </cell>
          <cell r="C2481" t="str">
            <v>M2</v>
          </cell>
        </row>
        <row r="2482">
          <cell r="A2482">
            <v>120440</v>
          </cell>
          <cell r="B2482" t="str">
            <v>REVESTIMENTO C/ PLAQUETA LAMINADA</v>
          </cell>
          <cell r="C2482" t="str">
            <v>M2</v>
          </cell>
        </row>
        <row r="2483">
          <cell r="A2483">
            <v>120448</v>
          </cell>
          <cell r="B2483" t="str">
            <v>CERAMICA ESMALTADA 10X10CM - LARANJA,VERMELHO,AMARELO</v>
          </cell>
          <cell r="C2483" t="str">
            <v>M2</v>
          </cell>
        </row>
        <row r="2484">
          <cell r="A2484">
            <v>120449</v>
          </cell>
          <cell r="B2484" t="str">
            <v>CERAMICA ESMALTADA 10X10CM - AZUL,VERDE,PRETO</v>
          </cell>
          <cell r="C2484" t="str">
            <v>M2</v>
          </cell>
        </row>
        <row r="2485">
          <cell r="A2485">
            <v>120450</v>
          </cell>
          <cell r="B2485" t="str">
            <v>CERAMICA ESMALTADA 10X10CM - BRANCO,AREIA,BEGE,OCRE,CINZA</v>
          </cell>
          <cell r="C2485" t="str">
            <v>M2</v>
          </cell>
        </row>
        <row r="2486">
          <cell r="A2486">
            <v>120469</v>
          </cell>
          <cell r="B2486" t="str">
            <v>CERAMICA ESMALTADA 10X20CM -VERMELHO,LARANJA,AMARELO</v>
          </cell>
          <cell r="C2486" t="str">
            <v>M2</v>
          </cell>
        </row>
        <row r="2487">
          <cell r="A2487">
            <v>120470</v>
          </cell>
          <cell r="B2487" t="str">
            <v>CERAMICA ESMALTADA 10X20CM - AZUL,VERDE,PRETO</v>
          </cell>
          <cell r="C2487" t="str">
            <v>M2</v>
          </cell>
        </row>
        <row r="2488">
          <cell r="A2488">
            <v>120472</v>
          </cell>
          <cell r="B2488" t="str">
            <v>CERAMICA ESMALTADA 10X20CM - BRANCO,AREIA,BEGE,OCRE CINZA</v>
          </cell>
          <cell r="C2488" t="str">
            <v>M2</v>
          </cell>
        </row>
        <row r="2489">
          <cell r="A2489">
            <v>120490</v>
          </cell>
          <cell r="B2489" t="str">
            <v>REVESTIMENTO FULGET - GRANULA 0 E 1 - CINZA</v>
          </cell>
          <cell r="C2489" t="str">
            <v>M2</v>
          </cell>
        </row>
        <row r="2490">
          <cell r="A2490">
            <v>120491</v>
          </cell>
          <cell r="B2490" t="str">
            <v>REVESTIMENTO FULGET - GRANULA 2 - CINZA</v>
          </cell>
          <cell r="C2490" t="str">
            <v>M2</v>
          </cell>
        </row>
        <row r="2491">
          <cell r="A2491">
            <v>120499</v>
          </cell>
          <cell r="B2491" t="str">
            <v>REVESTIMENTOS PARA PAREDES EXTERNAS</v>
          </cell>
          <cell r="C2491" t="str">
            <v>MV</v>
          </cell>
        </row>
        <row r="2492">
          <cell r="A2492">
            <v>125000</v>
          </cell>
          <cell r="B2492" t="str">
            <v>DEMOLICOES</v>
          </cell>
        </row>
        <row r="2493">
          <cell r="A2493">
            <v>125001</v>
          </cell>
          <cell r="B2493" t="str">
            <v>DE REVESTIMENTO EM ARGAMASSA/GESSO EM FORRO E PAREDES</v>
          </cell>
          <cell r="C2493" t="str">
            <v>M2</v>
          </cell>
        </row>
        <row r="2494">
          <cell r="A2494">
            <v>125002</v>
          </cell>
          <cell r="B2494" t="str">
            <v>DE REVEST DE AZULEJOS, PASTILHAS E LADRILHOS INCL ARG ASSENTAMENTO</v>
          </cell>
          <cell r="C2494" t="str">
            <v>M2</v>
          </cell>
        </row>
        <row r="2495">
          <cell r="A2495">
            <v>125003</v>
          </cell>
          <cell r="B2495" t="str">
            <v>SOMENTE DE AZULEJO</v>
          </cell>
          <cell r="C2495" t="str">
            <v>M2</v>
          </cell>
        </row>
        <row r="2496">
          <cell r="A2496">
            <v>125099</v>
          </cell>
          <cell r="B2496" t="str">
            <v>DEMOLICOES</v>
          </cell>
          <cell r="C2496" t="str">
            <v>MV</v>
          </cell>
        </row>
        <row r="2497">
          <cell r="A2497">
            <v>126000</v>
          </cell>
          <cell r="B2497" t="str">
            <v>RETIRADAS</v>
          </cell>
        </row>
        <row r="2498">
          <cell r="A2498">
            <v>126001</v>
          </cell>
          <cell r="B2498" t="str">
            <v>DE MARMORE PEDRAS OU GRANITOS INCL DEMOLICAO ARGAMASSA ASSENTAMENTO</v>
          </cell>
          <cell r="C2498" t="str">
            <v>M2</v>
          </cell>
        </row>
        <row r="2499">
          <cell r="A2499">
            <v>126099</v>
          </cell>
          <cell r="B2499" t="str">
            <v>RETIRADAS</v>
          </cell>
          <cell r="C2499" t="str">
            <v>MV</v>
          </cell>
        </row>
        <row r="2500">
          <cell r="A2500">
            <v>127000</v>
          </cell>
          <cell r="B2500" t="str">
            <v>RECOLOCACAO - REVESTIMENTOS DE FORRO E PAREDE</v>
          </cell>
        </row>
        <row r="2501">
          <cell r="A2501">
            <v>127001</v>
          </cell>
          <cell r="B2501" t="str">
            <v>DE MARMORE, PEDRAS E GRANITOS</v>
          </cell>
          <cell r="C2501" t="str">
            <v>M2</v>
          </cell>
        </row>
        <row r="2502">
          <cell r="A2502">
            <v>127099</v>
          </cell>
          <cell r="B2502" t="str">
            <v>RECOLOCACOES DE REVESTIMENTOS DE FORRO E PAREDE</v>
          </cell>
          <cell r="C2502" t="str">
            <v>MV</v>
          </cell>
        </row>
        <row r="2503">
          <cell r="A2503">
            <v>128000</v>
          </cell>
          <cell r="B2503" t="str">
            <v>CONSERVACAO - REVESTIMENTOS TETO E PAREDE</v>
          </cell>
        </row>
        <row r="2504">
          <cell r="A2504">
            <v>128002</v>
          </cell>
          <cell r="B2504" t="str">
            <v>CHAPISCO RUSTICO COM PEDRA BRITADA 1</v>
          </cell>
          <cell r="C2504" t="str">
            <v>M2</v>
          </cell>
        </row>
        <row r="2505">
          <cell r="A2505">
            <v>128030</v>
          </cell>
          <cell r="B2505" t="str">
            <v>REPARO EM TRINCAS E RACHADURAS</v>
          </cell>
          <cell r="C2505" t="str">
            <v>M</v>
          </cell>
        </row>
        <row r="2506">
          <cell r="A2506">
            <v>128050</v>
          </cell>
          <cell r="B2506" t="str">
            <v>CANTONEIRA DE FERRO DE 1"X1"X1/8"</v>
          </cell>
          <cell r="C2506" t="str">
            <v>M</v>
          </cell>
        </row>
        <row r="2507">
          <cell r="A2507">
            <v>128051</v>
          </cell>
          <cell r="B2507" t="str">
            <v>CANTONEIRA DE ALUMINIO DE 1"X1"X1/8"</v>
          </cell>
          <cell r="C2507" t="str">
            <v>M</v>
          </cell>
        </row>
        <row r="2508">
          <cell r="A2508">
            <v>128099</v>
          </cell>
          <cell r="B2508" t="str">
            <v>SERVICOS EM REVESTIMENTOS DE FORRO E PAREDE</v>
          </cell>
          <cell r="C2508" t="str">
            <v>MV</v>
          </cell>
        </row>
        <row r="2509">
          <cell r="A2509">
            <v>130000</v>
          </cell>
          <cell r="B2509" t="str">
            <v>PISOS INTERNOS / RODAPES / PEITORIS</v>
          </cell>
        </row>
        <row r="2510">
          <cell r="A2510">
            <v>130100</v>
          </cell>
          <cell r="B2510" t="str">
            <v>LASTRO PARA PISOS E ENCHIMENTO DE REBAIXOS DE LAJES</v>
          </cell>
        </row>
        <row r="2511">
          <cell r="A2511">
            <v>130104</v>
          </cell>
          <cell r="B2511" t="str">
            <v>LASTRO DE CONCRETO C/ HIDROFUGO E=5CM</v>
          </cell>
          <cell r="C2511" t="str">
            <v>M2</v>
          </cell>
        </row>
        <row r="2512">
          <cell r="A2512">
            <v>130106</v>
          </cell>
          <cell r="B2512" t="str">
            <v>LASTRO DE PEDRA BRITADA - 5CM</v>
          </cell>
          <cell r="C2512" t="str">
            <v>M2</v>
          </cell>
        </row>
        <row r="2513">
          <cell r="A2513">
            <v>130109</v>
          </cell>
          <cell r="B2513" t="str">
            <v>ENCHIMENTO DE LAJE COM CARVAO VEGETAL</v>
          </cell>
          <cell r="C2513" t="str">
            <v>M3</v>
          </cell>
        </row>
        <row r="2514">
          <cell r="A2514">
            <v>130110</v>
          </cell>
          <cell r="B2514" t="str">
            <v>ENCHIMENTO DE REBAIXO DE LAJE COM TIJ CERAMICOS FURADOS</v>
          </cell>
          <cell r="C2514" t="str">
            <v>M3</v>
          </cell>
        </row>
        <row r="2515">
          <cell r="A2515">
            <v>130111</v>
          </cell>
          <cell r="B2515" t="str">
            <v>ENCHIMENTO DE REBAIXO DE LAJE COM CACOS DE CONCR CELULAR</v>
          </cell>
          <cell r="C2515" t="str">
            <v>M3</v>
          </cell>
        </row>
        <row r="2516">
          <cell r="A2516">
            <v>130115</v>
          </cell>
          <cell r="B2516" t="str">
            <v>ARGAMASSA DE REGULARIZACAO CIM/AREIA 1:3 ESP=2,50CM</v>
          </cell>
          <cell r="C2516" t="str">
            <v>M2</v>
          </cell>
        </row>
        <row r="2517">
          <cell r="A2517">
            <v>130116</v>
          </cell>
          <cell r="B2517" t="str">
            <v>ARGAMASSA DE REGULARIZACAO CIM/AREIA 1:3 C/ IMPERM. ESP=2,50CM</v>
          </cell>
          <cell r="C2517" t="str">
            <v>M2</v>
          </cell>
        </row>
        <row r="2518">
          <cell r="A2518">
            <v>130199</v>
          </cell>
          <cell r="B2518" t="str">
            <v>SERVICOS DE LASTROS E/OU ENCHIMENTOS</v>
          </cell>
          <cell r="C2518" t="str">
            <v>MV</v>
          </cell>
        </row>
        <row r="2519">
          <cell r="A2519">
            <v>130200</v>
          </cell>
          <cell r="B2519" t="str">
            <v>REVESTIMENTO DE PISOS</v>
          </cell>
        </row>
        <row r="2520">
          <cell r="A2520">
            <v>130204</v>
          </cell>
          <cell r="B2520" t="str">
            <v>CIMENTADO DESEMPENADO E ALISADO C/ CORANTE E=3,5CM INCL ARG REG</v>
          </cell>
          <cell r="C2520" t="str">
            <v>M2</v>
          </cell>
        </row>
        <row r="2521">
          <cell r="A2521">
            <v>130205</v>
          </cell>
          <cell r="B2521" t="str">
            <v>CIMENTADO DESEMPENADO ALISADO E=3,50CM INCL ARG REG</v>
          </cell>
          <cell r="C2521" t="str">
            <v>M2</v>
          </cell>
        </row>
        <row r="2522">
          <cell r="A2522">
            <v>130207</v>
          </cell>
          <cell r="B2522" t="str">
            <v>PISO DE CONCRETO FCK 18 MPA ALISADO C/ EQUIP. MEC. ROTATIVO</v>
          </cell>
          <cell r="C2522" t="str">
            <v>M2</v>
          </cell>
        </row>
        <row r="2523">
          <cell r="A2523">
            <v>130209</v>
          </cell>
          <cell r="B2523" t="str">
            <v>PISO DE CONCRETO DESEMPENADO C/REQUADRO DE 1,80M-ESPESSURA DE 6 CM</v>
          </cell>
          <cell r="C2523" t="str">
            <v>M2</v>
          </cell>
        </row>
        <row r="2524">
          <cell r="A2524">
            <v>130210</v>
          </cell>
          <cell r="B2524" t="str">
            <v>QE-26 QUADRA DE ESPORTES PISO ADERIDO S/ LAJE ALVE</v>
          </cell>
          <cell r="C2524" t="str">
            <v>M2</v>
          </cell>
        </row>
        <row r="2525">
          <cell r="A2525">
            <v>130211</v>
          </cell>
          <cell r="B2525" t="str">
            <v>QE-27 QUADRA DE ESPORTES PISO ADERIDO S/ LAJE TREL</v>
          </cell>
          <cell r="C2525" t="str">
            <v>M2</v>
          </cell>
        </row>
        <row r="2526">
          <cell r="A2526">
            <v>130212</v>
          </cell>
          <cell r="B2526" t="str">
            <v>QE-28 QUADRA DE ESPORTES PISO COM PROTECAO ACUSTIC</v>
          </cell>
          <cell r="C2526" t="str">
            <v>M2</v>
          </cell>
        </row>
        <row r="2527">
          <cell r="A2527">
            <v>130213</v>
          </cell>
          <cell r="B2527" t="str">
            <v>QE-29 ESPACO MULTIESPORTIVO PISO ADERIDO S/ LAJE A</v>
          </cell>
          <cell r="C2527" t="str">
            <v>M2</v>
          </cell>
        </row>
        <row r="2528">
          <cell r="A2528">
            <v>130214</v>
          </cell>
          <cell r="B2528" t="str">
            <v>QE-30 ESPACO MULTIESPORTIVO PISO ADERIDO S/ LAJE T</v>
          </cell>
          <cell r="C2528" t="str">
            <v>M2</v>
          </cell>
        </row>
        <row r="2529">
          <cell r="A2529">
            <v>130215</v>
          </cell>
          <cell r="B2529" t="str">
            <v>QE-31 ESPACO MULTIESPORTIVO PISO C/ PROTECAO ACUST</v>
          </cell>
          <cell r="C2529" t="str">
            <v>M2</v>
          </cell>
        </row>
        <row r="2530">
          <cell r="A2530">
            <v>130217</v>
          </cell>
          <cell r="B2530" t="str">
            <v>LADRILHOS HIDRAULICOS DE 20X20 CM LISOS EM UMA COR</v>
          </cell>
          <cell r="C2530" t="str">
            <v>M2</v>
          </cell>
        </row>
        <row r="2531">
          <cell r="A2531">
            <v>130223</v>
          </cell>
          <cell r="B2531" t="str">
            <v>BORRACHA COLADA - PISO TATIL DIRECIONAL</v>
          </cell>
          <cell r="C2531" t="str">
            <v>M2</v>
          </cell>
        </row>
        <row r="2532">
          <cell r="A2532">
            <v>130224</v>
          </cell>
          <cell r="B2532" t="str">
            <v>BORRACHA ASSENTADA C/ ARGAMASSA - PISO TATIL DIREC</v>
          </cell>
          <cell r="C2532" t="str">
            <v>M2</v>
          </cell>
        </row>
        <row r="2533">
          <cell r="A2533">
            <v>130225</v>
          </cell>
          <cell r="B2533" t="str">
            <v>PLACA CIMENTICIA NAT ASSENT C/ ARGAMASSA - PISO TA</v>
          </cell>
          <cell r="C2533" t="str">
            <v>M2</v>
          </cell>
        </row>
        <row r="2534">
          <cell r="A2534">
            <v>130226</v>
          </cell>
          <cell r="B2534" t="str">
            <v>CERAMICA ESMALTADA ANTIDER 30X30/45X45CM PEI-4 COEF ATRITO 0,40A0,50</v>
          </cell>
          <cell r="C2534" t="str">
            <v>M2</v>
          </cell>
        </row>
        <row r="2535">
          <cell r="A2535">
            <v>130228</v>
          </cell>
          <cell r="B2535" t="str">
            <v>PLACA CIMENTICIA ENV ASSENT C/ ARGAMASSA - PISO TA</v>
          </cell>
          <cell r="C2535" t="str">
            <v>M2</v>
          </cell>
        </row>
        <row r="2536">
          <cell r="A2536">
            <v>130232</v>
          </cell>
          <cell r="B2536" t="str">
            <v>FAIXA ANTIDERRAPANTE A BASE DE RES.E AREIA QUARTZOSA L=4CM</v>
          </cell>
          <cell r="C2536" t="str">
            <v>M</v>
          </cell>
        </row>
        <row r="2537">
          <cell r="A2537">
            <v>130234</v>
          </cell>
          <cell r="B2537" t="str">
            <v>GRANILITE CINZA / CIM. COMUM 8MM C/ POLIMENTO</v>
          </cell>
          <cell r="C2537" t="str">
            <v>M2</v>
          </cell>
        </row>
        <row r="2538">
          <cell r="A2538">
            <v>130238</v>
          </cell>
          <cell r="B2538" t="str">
            <v>GRANILITE PRETO/CIMENTO COMUM E=8MM COM POLIMENTO</v>
          </cell>
          <cell r="C2538" t="str">
            <v>M2</v>
          </cell>
        </row>
        <row r="2539">
          <cell r="A2539">
            <v>130240</v>
          </cell>
          <cell r="B2539" t="str">
            <v>PISO DE ALTA RESISTENCIA TIPO MEDIO, POLIDO E=8MM PRETO/CIMENTO COMUM</v>
          </cell>
          <cell r="C2539" t="str">
            <v>M2</v>
          </cell>
        </row>
        <row r="2540">
          <cell r="A2540">
            <v>130241</v>
          </cell>
          <cell r="B2540" t="str">
            <v>PISO DE ALTA RESISTENCIA TIPO MEDIO, POLIDO E=8MM CINZA/CIMENTO COMUM</v>
          </cell>
          <cell r="C2540" t="str">
            <v>M2</v>
          </cell>
        </row>
        <row r="2541">
          <cell r="A2541">
            <v>130247</v>
          </cell>
          <cell r="B2541" t="str">
            <v>SOALHO DE TABUAS DE IPE DE 10X2CM SOBRE LASTRO/LAJE</v>
          </cell>
          <cell r="C2541" t="str">
            <v>M2</v>
          </cell>
        </row>
        <row r="2542">
          <cell r="A2542">
            <v>130248</v>
          </cell>
          <cell r="B2542" t="str">
            <v>SOALHO DE TABUAS DE IPE DE 20X2CM SOBRE LASTRO/LAJE</v>
          </cell>
          <cell r="C2542" t="str">
            <v>M2</v>
          </cell>
        </row>
        <row r="2543">
          <cell r="A2543">
            <v>130252</v>
          </cell>
          <cell r="B2543" t="str">
            <v>TRATAMENTO SELADOR PARA GRANILITE - BASE AGUA</v>
          </cell>
          <cell r="C2543" t="str">
            <v>M2</v>
          </cell>
        </row>
        <row r="2544">
          <cell r="A2544">
            <v>130253</v>
          </cell>
          <cell r="B2544" t="str">
            <v>BORRACHA COLADA - PISO TATIL DE ALERTA</v>
          </cell>
          <cell r="C2544" t="str">
            <v>M2</v>
          </cell>
        </row>
        <row r="2545">
          <cell r="A2545">
            <v>130254</v>
          </cell>
          <cell r="B2545" t="str">
            <v>CHAPA DE INOX - PISO TATIL DE ALERTA</v>
          </cell>
          <cell r="C2545" t="str">
            <v>M2</v>
          </cell>
        </row>
        <row r="2546">
          <cell r="A2546">
            <v>130255</v>
          </cell>
          <cell r="B2546" t="str">
            <v>BORRACHA ASSENTADA C/ ARGAMASSA  - PISO TATIL DE A</v>
          </cell>
          <cell r="C2546" t="str">
            <v>M2</v>
          </cell>
        </row>
        <row r="2547">
          <cell r="A2547">
            <v>130256</v>
          </cell>
          <cell r="B2547" t="str">
            <v>PLACA CIMENTICIA NAT ASSENTAMENTO C/ ARGAMASSA -PI</v>
          </cell>
          <cell r="C2547" t="str">
            <v>M2</v>
          </cell>
        </row>
        <row r="2548">
          <cell r="A2548">
            <v>130257</v>
          </cell>
          <cell r="B2548" t="str">
            <v>PLACA CIMENTICIA ENVERNIZADA - PISO TATIL ALERTA</v>
          </cell>
          <cell r="C2548" t="str">
            <v>M2</v>
          </cell>
        </row>
        <row r="2549">
          <cell r="A2549">
            <v>130261</v>
          </cell>
          <cell r="B2549" t="str">
            <v>PISO DE BORRACHA SINT PASTILHADA COR PRETA ESP 7 A 8 MM FIXAVEL C/ ARG</v>
          </cell>
          <cell r="C2549" t="str">
            <v>M2</v>
          </cell>
        </row>
        <row r="2550">
          <cell r="A2550">
            <v>130262</v>
          </cell>
          <cell r="B2550" t="str">
            <v>PISO DE BORRACHA SINT CANELADO COR PRETA ESP 7 A 10 MM FIXAVEL C/ARG</v>
          </cell>
          <cell r="C2550" t="str">
            <v>M2</v>
          </cell>
        </row>
        <row r="2551">
          <cell r="A2551">
            <v>130266</v>
          </cell>
          <cell r="B2551" t="str">
            <v>PISO ADERIDO S/ LAJE ALVEOLAR</v>
          </cell>
          <cell r="C2551" t="str">
            <v>M2</v>
          </cell>
        </row>
        <row r="2552">
          <cell r="A2552">
            <v>130267</v>
          </cell>
          <cell r="B2552" t="str">
            <v>PISO ADERIDO S/ LAJE TRELICADA</v>
          </cell>
          <cell r="C2552" t="str">
            <v>M2</v>
          </cell>
        </row>
        <row r="2553">
          <cell r="A2553">
            <v>130268</v>
          </cell>
          <cell r="B2553" t="str">
            <v>PISO COM PROTECAO ACUSTICA S/ LAJE</v>
          </cell>
          <cell r="C2553" t="str">
            <v>M2</v>
          </cell>
        </row>
        <row r="2554">
          <cell r="A2554">
            <v>130275</v>
          </cell>
          <cell r="B2554" t="str">
            <v>CHAPAS VINILICAS (COR ESPECIFICAR) ESPESSURA DE 2 MM</v>
          </cell>
          <cell r="C2554" t="str">
            <v>M2</v>
          </cell>
        </row>
        <row r="2555">
          <cell r="A2555">
            <v>130277</v>
          </cell>
          <cell r="B2555" t="str">
            <v>CHAPAS VINILICAS/TRANSITO PESADO (COR ESPECIFICAR) ESP 2MM</v>
          </cell>
          <cell r="C2555" t="str">
            <v>M2</v>
          </cell>
        </row>
        <row r="2556">
          <cell r="A2556">
            <v>130283</v>
          </cell>
          <cell r="B2556" t="str">
            <v>SOALHO DE TABUAS DE PEROBA DE 10X2,0CM SOBRE LASTRO/LAJE</v>
          </cell>
          <cell r="C2556" t="str">
            <v>M2</v>
          </cell>
        </row>
        <row r="2557">
          <cell r="A2557">
            <v>130284</v>
          </cell>
          <cell r="B2557" t="str">
            <v>SOALHO DE TABUAS DE PEROBA DE 20X2,0CM SOBRE LASTRO/LAJE</v>
          </cell>
          <cell r="C2557" t="str">
            <v>M2</v>
          </cell>
        </row>
        <row r="2558">
          <cell r="A2558">
            <v>130286</v>
          </cell>
          <cell r="B2558" t="str">
            <v>TACO DE IPE/CUMARU 7X21X2CM COLADO</v>
          </cell>
          <cell r="C2558" t="str">
            <v>M2</v>
          </cell>
        </row>
        <row r="2559">
          <cell r="A2559">
            <v>130287</v>
          </cell>
          <cell r="B2559" t="str">
            <v>TACO DE IPE/CUMARU 10X40X2CM COLADO</v>
          </cell>
          <cell r="C2559" t="str">
            <v>M2</v>
          </cell>
        </row>
        <row r="2560">
          <cell r="A2560">
            <v>130289</v>
          </cell>
          <cell r="B2560" t="str">
            <v>TACO DE IPE/CUMARU 7X35X2CM COLADO</v>
          </cell>
          <cell r="C2560" t="str">
            <v>M2</v>
          </cell>
        </row>
        <row r="2561">
          <cell r="A2561">
            <v>130292</v>
          </cell>
          <cell r="B2561" t="str">
            <v>SINTEKO - DUAS DEMAOS INCLUSIVE RASPAGEM - APLICADO</v>
          </cell>
          <cell r="C2561" t="str">
            <v>M2</v>
          </cell>
        </row>
        <row r="2562">
          <cell r="A2562">
            <v>130293</v>
          </cell>
          <cell r="B2562" t="str">
            <v>RASPAGEM COM CALAFETACAO E APLICACAO DE CERA</v>
          </cell>
          <cell r="C2562" t="str">
            <v>M2</v>
          </cell>
        </row>
        <row r="2563">
          <cell r="A2563">
            <v>130299</v>
          </cell>
          <cell r="B2563" t="str">
            <v>SERVICOS DE REVESTIMENTO DE PISOS</v>
          </cell>
          <cell r="C2563" t="str">
            <v>MV</v>
          </cell>
        </row>
        <row r="2564">
          <cell r="A2564">
            <v>130300</v>
          </cell>
          <cell r="B2564" t="str">
            <v>REVESTIMENTO DE PISOS / PEDRAS NATURAIS</v>
          </cell>
        </row>
        <row r="2565">
          <cell r="A2565">
            <v>130342</v>
          </cell>
          <cell r="B2565" t="str">
            <v>PEDRA ARDOSIA 40X40CM E=7A10MM</v>
          </cell>
          <cell r="C2565" t="str">
            <v>M2</v>
          </cell>
        </row>
        <row r="2566">
          <cell r="A2566">
            <v>130399</v>
          </cell>
          <cell r="B2566" t="str">
            <v>SERVICOS DE REVESTIMENTO DE PISOS</v>
          </cell>
          <cell r="C2566" t="str">
            <v>MV</v>
          </cell>
        </row>
        <row r="2567">
          <cell r="A2567">
            <v>130400</v>
          </cell>
          <cell r="B2567" t="str">
            <v>REVESTIMENTO DE DEGRAUS</v>
          </cell>
        </row>
        <row r="2568">
          <cell r="A2568">
            <v>130401</v>
          </cell>
          <cell r="B2568" t="str">
            <v>DEGRAUS EM ARGAMASSA DE CIMENTO E AREIA 1:3 ESPESSURA DE 2 CM</v>
          </cell>
          <cell r="C2568" t="str">
            <v>M</v>
          </cell>
        </row>
        <row r="2569">
          <cell r="A2569">
            <v>130404</v>
          </cell>
          <cell r="B2569" t="str">
            <v>DEGRAU DE CONCRETO LISO</v>
          </cell>
          <cell r="C2569" t="str">
            <v>M</v>
          </cell>
        </row>
        <row r="2570">
          <cell r="A2570">
            <v>130426</v>
          </cell>
          <cell r="B2570" t="str">
            <v>DEGRAUS DE GRANILITE MOLDADOS NO LOCAL</v>
          </cell>
          <cell r="C2570" t="str">
            <v>M</v>
          </cell>
        </row>
        <row r="2571">
          <cell r="A2571">
            <v>130427</v>
          </cell>
          <cell r="B2571" t="str">
            <v>DEGRAUS DE GRANILITE PRE-MOLDADOS</v>
          </cell>
          <cell r="C2571" t="str">
            <v>M</v>
          </cell>
        </row>
        <row r="2572">
          <cell r="A2572">
            <v>130431</v>
          </cell>
          <cell r="B2572" t="str">
            <v>DEGRAUS COM MASSA GRANITICA ALTA RESISTENCIA TIPO MEDIO 8 MM</v>
          </cell>
          <cell r="C2572" t="str">
            <v>M</v>
          </cell>
        </row>
        <row r="2573">
          <cell r="A2573">
            <v>130440</v>
          </cell>
          <cell r="B2573" t="str">
            <v>DEGRAUS DE CHAPA VINILICA ESPESS 2 MM</v>
          </cell>
          <cell r="C2573" t="str">
            <v>M</v>
          </cell>
        </row>
        <row r="2574">
          <cell r="A2574">
            <v>130450</v>
          </cell>
          <cell r="B2574" t="str">
            <v>DEGRAU DE BORRACHA SINTETICA COR PRETA C/ TEST E=7MM FIXAVEL C/ARG</v>
          </cell>
          <cell r="C2574" t="str">
            <v>M</v>
          </cell>
        </row>
        <row r="2575">
          <cell r="A2575">
            <v>130499</v>
          </cell>
          <cell r="B2575" t="str">
            <v>SERVICOS DE REVESTIMENTO DE DEGRAUS</v>
          </cell>
          <cell r="C2575" t="str">
            <v>MV</v>
          </cell>
        </row>
        <row r="2576">
          <cell r="A2576">
            <v>130500</v>
          </cell>
          <cell r="B2576" t="str">
            <v>REVESTIMENTO DE RODAPES</v>
          </cell>
        </row>
        <row r="2577">
          <cell r="A2577">
            <v>130501</v>
          </cell>
          <cell r="B2577" t="str">
            <v>RODAPES DE ARGAM CIMENTO E AREIA 1:3 COM ALTURA DE 5 CM</v>
          </cell>
          <cell r="C2577" t="str">
            <v>M</v>
          </cell>
        </row>
        <row r="2578">
          <cell r="A2578">
            <v>130502</v>
          </cell>
          <cell r="B2578" t="str">
            <v>RODAPES DE ARGAM CIMENTO E AREIA 1:3 COM ALTURA DE 7 CM</v>
          </cell>
          <cell r="C2578" t="str">
            <v>M</v>
          </cell>
        </row>
        <row r="2579">
          <cell r="A2579">
            <v>130503</v>
          </cell>
          <cell r="B2579" t="str">
            <v>RODAPE DE CIMENTADO DE 15 CM</v>
          </cell>
          <cell r="C2579" t="str">
            <v>M</v>
          </cell>
        </row>
        <row r="2580">
          <cell r="A2580">
            <v>130504</v>
          </cell>
          <cell r="B2580" t="str">
            <v>RODAPES DE ARGAM CIMENTO E AREIA 1:3 COM ALTURA DE 10 CM</v>
          </cell>
          <cell r="C2580" t="str">
            <v>M</v>
          </cell>
        </row>
        <row r="2581">
          <cell r="A2581">
            <v>130505</v>
          </cell>
          <cell r="B2581" t="str">
            <v>RODAPE DE ARGAMASSA DE CIM/AREIA 1:3 PARA ESCADA</v>
          </cell>
          <cell r="C2581" t="str">
            <v>M</v>
          </cell>
        </row>
        <row r="2582">
          <cell r="A2582">
            <v>130508</v>
          </cell>
          <cell r="B2582" t="str">
            <v>RODAPES DE PEROBA DE 5X1,5CM</v>
          </cell>
          <cell r="C2582" t="str">
            <v>M</v>
          </cell>
        </row>
        <row r="2583">
          <cell r="A2583">
            <v>130509</v>
          </cell>
          <cell r="B2583" t="str">
            <v>RODAPES DE PEROBA DE 7X1,5CM</v>
          </cell>
          <cell r="C2583" t="str">
            <v>M</v>
          </cell>
        </row>
        <row r="2584">
          <cell r="A2584">
            <v>130512</v>
          </cell>
          <cell r="B2584" t="str">
            <v>RODAPES DE IPE DE 5X1,5CM</v>
          </cell>
          <cell r="C2584" t="str">
            <v>M</v>
          </cell>
        </row>
        <row r="2585">
          <cell r="A2585">
            <v>130513</v>
          </cell>
          <cell r="B2585" t="str">
            <v>RODAPES DE IPE/CUMARU DE 7X2CM</v>
          </cell>
          <cell r="C2585" t="str">
            <v>M</v>
          </cell>
        </row>
        <row r="2586">
          <cell r="A2586">
            <v>130514</v>
          </cell>
          <cell r="B2586" t="str">
            <v>RODAPES DE LADRILHO HIDRAULICO UMA COR COM 10 CM DE ALTURA</v>
          </cell>
          <cell r="C2586" t="str">
            <v>M</v>
          </cell>
        </row>
        <row r="2587">
          <cell r="A2587">
            <v>130520</v>
          </cell>
          <cell r="B2587" t="str">
            <v>RODAPES DE GRANILITE SIMPLES DE 10 CM</v>
          </cell>
          <cell r="C2587" t="str">
            <v>M</v>
          </cell>
        </row>
        <row r="2588">
          <cell r="A2588">
            <v>130521</v>
          </cell>
          <cell r="B2588" t="str">
            <v>RODAPE DE GRANILITE SIMPLES DE 7-CM</v>
          </cell>
          <cell r="C2588" t="str">
            <v>M</v>
          </cell>
        </row>
        <row r="2589">
          <cell r="A2589">
            <v>130524</v>
          </cell>
          <cell r="B2589" t="str">
            <v>RODAPES DE GRANILITE PARA ESCADA DE 10 CM</v>
          </cell>
          <cell r="C2589" t="str">
            <v>M</v>
          </cell>
        </row>
        <row r="2590">
          <cell r="A2590">
            <v>130525</v>
          </cell>
          <cell r="B2590" t="str">
            <v>RODAPE DE GRANILITE PARA ESCADA DE 7-CM</v>
          </cell>
          <cell r="C2590" t="str">
            <v>M</v>
          </cell>
        </row>
        <row r="2591">
          <cell r="A2591">
            <v>130528</v>
          </cell>
          <cell r="B2591" t="str">
            <v>RODAPES DE MASSA GRANIT ALTA RESISTENCIA DE 10 CM TIPO MEDIO SIMPLES</v>
          </cell>
          <cell r="C2591" t="str">
            <v>M</v>
          </cell>
        </row>
        <row r="2592">
          <cell r="A2592">
            <v>130529</v>
          </cell>
          <cell r="B2592" t="str">
            <v>RODAPE EM PLACAS ALTA RESIST.DE 7CM TIPO MEDIO SIMPLES FORN/APLIC</v>
          </cell>
          <cell r="C2592" t="str">
            <v>M</v>
          </cell>
        </row>
        <row r="2593">
          <cell r="A2593">
            <v>130530</v>
          </cell>
          <cell r="B2593" t="str">
            <v>RODAPES MASSA GRANIT ALTA RES 10CM MEDIO P/ESCADA INCL TRIANG</v>
          </cell>
          <cell r="C2593" t="str">
            <v>M</v>
          </cell>
        </row>
        <row r="2594">
          <cell r="A2594">
            <v>130531</v>
          </cell>
          <cell r="B2594" t="str">
            <v>RODAPE DE ALTA RESISTENCIA 7-CM TIPO MEDIO PARA ESCADA INCL TRIANGULO</v>
          </cell>
          <cell r="C2594" t="str">
            <v>M</v>
          </cell>
        </row>
        <row r="2595">
          <cell r="A2595">
            <v>130568</v>
          </cell>
          <cell r="B2595" t="str">
            <v>RODAPE VINILICO DE 5 CM SIMPLES</v>
          </cell>
          <cell r="C2595" t="str">
            <v>M</v>
          </cell>
        </row>
        <row r="2596">
          <cell r="A2596">
            <v>130569</v>
          </cell>
          <cell r="B2596" t="str">
            <v>RODAPE VINILICO DE 7 CM SIMPLES</v>
          </cell>
          <cell r="C2596" t="str">
            <v>M</v>
          </cell>
        </row>
        <row r="2597">
          <cell r="A2597">
            <v>130570</v>
          </cell>
          <cell r="B2597" t="str">
            <v>RODAPE VINILICO DE 7,5 CM SIMPLES</v>
          </cell>
          <cell r="C2597" t="str">
            <v>M</v>
          </cell>
        </row>
        <row r="2598">
          <cell r="A2598">
            <v>130574</v>
          </cell>
          <cell r="B2598" t="str">
            <v>RODAPE VINILICO DE 5 CM PARA ESCADA</v>
          </cell>
          <cell r="C2598" t="str">
            <v>M</v>
          </cell>
        </row>
        <row r="2599">
          <cell r="A2599">
            <v>130575</v>
          </cell>
          <cell r="B2599" t="str">
            <v>RODAPE VINILICO DE 7,5 CM PARA ESCADA</v>
          </cell>
          <cell r="C2599" t="str">
            <v>M</v>
          </cell>
        </row>
        <row r="2600">
          <cell r="A2600">
            <v>130578</v>
          </cell>
          <cell r="B2600" t="str">
            <v>RODAPE CERAMICA ANTIDERRAPANTE (TP MONOQUEIMA) DE 8CM</v>
          </cell>
          <cell r="C2600" t="str">
            <v>M</v>
          </cell>
        </row>
        <row r="2601">
          <cell r="A2601">
            <v>130580</v>
          </cell>
          <cell r="B2601" t="str">
            <v>RODAPE DE BORRACHA SINT COR PRETA FAIXA 7CM E=7MM FIXAVEL C/ARG</v>
          </cell>
          <cell r="C2601" t="str">
            <v>M</v>
          </cell>
        </row>
        <row r="2602">
          <cell r="A2602">
            <v>130585</v>
          </cell>
          <cell r="B2602" t="str">
            <v>RODAPE DE ALUMINIO DE 7X1 CM</v>
          </cell>
          <cell r="C2602" t="str">
            <v>M</v>
          </cell>
        </row>
        <row r="2603">
          <cell r="A2603">
            <v>130599</v>
          </cell>
          <cell r="B2603" t="str">
            <v>SERVICOS DE REVESTIMENTO DE RODAPES</v>
          </cell>
          <cell r="C2603" t="str">
            <v>MV</v>
          </cell>
        </row>
        <row r="2604">
          <cell r="A2604">
            <v>130600</v>
          </cell>
          <cell r="B2604" t="str">
            <v>REVESTIMENTO DE SOLEIRAS</v>
          </cell>
        </row>
        <row r="2605">
          <cell r="A2605">
            <v>130605</v>
          </cell>
          <cell r="B2605" t="str">
            <v>SOLEIRA DE ARGAMASSA CIM/AREIA 1:3 EM RAMPA</v>
          </cell>
          <cell r="C2605" t="str">
            <v>M</v>
          </cell>
        </row>
        <row r="2606">
          <cell r="A2606">
            <v>130608</v>
          </cell>
          <cell r="B2606" t="str">
            <v>SOLEIRAS DE 15CM DE TABUAS DE IPE</v>
          </cell>
          <cell r="C2606" t="str">
            <v>M</v>
          </cell>
        </row>
        <row r="2607">
          <cell r="A2607">
            <v>130609</v>
          </cell>
          <cell r="B2607" t="str">
            <v>SOLEIRAS DE 25CM DE TABUAS DE IPE</v>
          </cell>
          <cell r="C2607" t="str">
            <v>M</v>
          </cell>
        </row>
        <row r="2608">
          <cell r="A2608">
            <v>130610</v>
          </cell>
          <cell r="B2608" t="str">
            <v>SOLEIRAS DE 15CM DE TABUAS DE PEROBA</v>
          </cell>
          <cell r="C2608" t="str">
            <v>M</v>
          </cell>
        </row>
        <row r="2609">
          <cell r="A2609">
            <v>130640</v>
          </cell>
          <cell r="B2609" t="str">
            <v>SOLEIRAS DE 25CM DE TABUAS DE PEROBA</v>
          </cell>
          <cell r="C2609" t="str">
            <v>M</v>
          </cell>
        </row>
        <row r="2610">
          <cell r="A2610">
            <v>130674</v>
          </cell>
          <cell r="B2610" t="str">
            <v>SO-14 SOLEIRA EM CIMENTADO L=15,5CM DESNIVEL 2CM</v>
          </cell>
          <cell r="C2610" t="str">
            <v>M</v>
          </cell>
        </row>
        <row r="2611">
          <cell r="A2611">
            <v>130675</v>
          </cell>
          <cell r="B2611" t="str">
            <v>SO-15 SOLEIRA EM CIMENTADO L=22CM DESNIVEL 2CM</v>
          </cell>
          <cell r="C2611" t="str">
            <v>M</v>
          </cell>
        </row>
        <row r="2612">
          <cell r="A2612">
            <v>130676</v>
          </cell>
          <cell r="B2612" t="str">
            <v>SO-16 SOLEIRA EM GRANILITE L=15,5CM DESNIVEL 2CM</v>
          </cell>
          <cell r="C2612" t="str">
            <v>M</v>
          </cell>
        </row>
        <row r="2613">
          <cell r="A2613">
            <v>130677</v>
          </cell>
          <cell r="B2613" t="str">
            <v>SO-17 SOLEIRA EM GRANILITE L=22CM DESNIVEL 2CM</v>
          </cell>
          <cell r="C2613" t="str">
            <v>M</v>
          </cell>
        </row>
        <row r="2614">
          <cell r="A2614">
            <v>130678</v>
          </cell>
          <cell r="B2614" t="str">
            <v>SO-18 SOLEIRA EM CIMENTADO L=15,5CM DESNIVEL 2 A 5 CM</v>
          </cell>
          <cell r="C2614" t="str">
            <v>M</v>
          </cell>
        </row>
        <row r="2615">
          <cell r="A2615">
            <v>130679</v>
          </cell>
          <cell r="B2615" t="str">
            <v>SO-19 SOLEIRA EM CIMENTADO L=22CM DESNIVEL 2 A 5 CM</v>
          </cell>
          <cell r="C2615" t="str">
            <v>M</v>
          </cell>
        </row>
        <row r="2616">
          <cell r="A2616">
            <v>130680</v>
          </cell>
          <cell r="B2616" t="str">
            <v>SO-20 SOLEIRA EM GRANILITE L=15,5CM DESNIVEL 2 A 5 CM</v>
          </cell>
          <cell r="C2616" t="str">
            <v>M</v>
          </cell>
        </row>
        <row r="2617">
          <cell r="A2617">
            <v>130681</v>
          </cell>
          <cell r="B2617" t="str">
            <v>SO-21 SOLEIRA EM GRANILITE L=22CM DESNIVEL 2 A 5 CM</v>
          </cell>
          <cell r="C2617" t="str">
            <v>M</v>
          </cell>
        </row>
        <row r="2618">
          <cell r="A2618">
            <v>130699</v>
          </cell>
          <cell r="B2618" t="str">
            <v>SERVICOS DE REVESTIMENTO DE SOLEIRAS</v>
          </cell>
          <cell r="C2618" t="str">
            <v>MV</v>
          </cell>
        </row>
        <row r="2619">
          <cell r="A2619">
            <v>130700</v>
          </cell>
          <cell r="B2619" t="str">
            <v>REVESTIMENTO DE PEITORIS</v>
          </cell>
        </row>
        <row r="2620">
          <cell r="A2620">
            <v>130702</v>
          </cell>
          <cell r="B2620" t="str">
            <v>PE-02 PEITORIL</v>
          </cell>
          <cell r="C2620" t="str">
            <v>M</v>
          </cell>
        </row>
        <row r="2621">
          <cell r="A2621">
            <v>130799</v>
          </cell>
          <cell r="B2621" t="str">
            <v>SERVICOS DE REVESTIMENTO DE PEITORIS</v>
          </cell>
          <cell r="C2621" t="str">
            <v>MV</v>
          </cell>
        </row>
        <row r="2622">
          <cell r="A2622">
            <v>135000</v>
          </cell>
          <cell r="B2622" t="str">
            <v>DEMOLICOES</v>
          </cell>
        </row>
        <row r="2623">
          <cell r="A2623">
            <v>135001</v>
          </cell>
          <cell r="B2623" t="str">
            <v>DEMOLICAO PISO DE CONCRETO SIMPLES CAPEADO</v>
          </cell>
          <cell r="C2623" t="str">
            <v>M3</v>
          </cell>
        </row>
        <row r="2624">
          <cell r="A2624">
            <v>135002</v>
          </cell>
          <cell r="B2624" t="str">
            <v>DEMOLICAO PISO GRANIL LADR HID/CER CACOS INCLUSIVE BASE</v>
          </cell>
          <cell r="C2624" t="str">
            <v>M2</v>
          </cell>
        </row>
        <row r="2625">
          <cell r="A2625">
            <v>135003</v>
          </cell>
          <cell r="B2625" t="str">
            <v>DEMOLICAO PISO TACOS DE MADEIRA INCLUSIVE ARG ASSENTAMENTO</v>
          </cell>
          <cell r="C2625" t="str">
            <v>M2</v>
          </cell>
        </row>
        <row r="2626">
          <cell r="A2626">
            <v>135004</v>
          </cell>
          <cell r="B2626" t="str">
            <v>DEMOLICAO PISO SOALHO DE TABUAS INCLUSIVE VIGAMENTOS</v>
          </cell>
          <cell r="C2626" t="str">
            <v>M2</v>
          </cell>
        </row>
        <row r="2627">
          <cell r="A2627">
            <v>135006</v>
          </cell>
          <cell r="B2627" t="str">
            <v>DE ASSOALHO SOMENTE TABUAS</v>
          </cell>
          <cell r="C2627" t="str">
            <v>M2</v>
          </cell>
        </row>
        <row r="2628">
          <cell r="A2628">
            <v>135010</v>
          </cell>
          <cell r="B2628" t="str">
            <v>DE PISOS VINILICOS E DE BORRACHA INCL ARG ASSENT E REGULARIZACAO</v>
          </cell>
          <cell r="C2628" t="str">
            <v>M2</v>
          </cell>
        </row>
        <row r="2629">
          <cell r="A2629">
            <v>135015</v>
          </cell>
          <cell r="B2629" t="str">
            <v>DEMOLICAO REVEST DE DEGRAUS DE ARG/GRAN/CACOS/LADRIL INCL ARG ASSENT</v>
          </cell>
          <cell r="C2629" t="str">
            <v>M2</v>
          </cell>
        </row>
        <row r="2630">
          <cell r="A2630">
            <v>135016</v>
          </cell>
          <cell r="B2630" t="str">
            <v>DEMOLICAO RODAPES EM GERAL INCLUSIVE ARGAMASSA ASSENTAMENTO</v>
          </cell>
          <cell r="C2630" t="str">
            <v>M</v>
          </cell>
        </row>
        <row r="2631">
          <cell r="A2631">
            <v>135017</v>
          </cell>
          <cell r="B2631" t="str">
            <v>DEMOLICAO SOLEIRAS EM GERAL INCLUSIVE ARGAMASSA ASSENTAMENTO</v>
          </cell>
          <cell r="C2631" t="str">
            <v>M</v>
          </cell>
        </row>
        <row r="2632">
          <cell r="A2632">
            <v>135018</v>
          </cell>
          <cell r="B2632" t="str">
            <v>DEMOLICAO PEITORIS EM GERAL INCLUSIVE ARGAMASSA ASSENTAMENTO</v>
          </cell>
          <cell r="C2632" t="str">
            <v>M</v>
          </cell>
        </row>
        <row r="2633">
          <cell r="A2633">
            <v>135019</v>
          </cell>
          <cell r="B2633" t="str">
            <v>DEMOLICAO GUARDA-CORPOS EM GERAL INCLUSIVE ARGAMASSA ASSENTAMENTO</v>
          </cell>
          <cell r="C2633" t="str">
            <v>M</v>
          </cell>
        </row>
        <row r="2634">
          <cell r="A2634">
            <v>135099</v>
          </cell>
          <cell r="B2634" t="str">
            <v>DEMOLICOES</v>
          </cell>
          <cell r="C2634" t="str">
            <v>MV</v>
          </cell>
        </row>
        <row r="2635">
          <cell r="A2635">
            <v>136000</v>
          </cell>
          <cell r="B2635" t="str">
            <v>RETIRADAS</v>
          </cell>
        </row>
        <row r="2636">
          <cell r="A2636">
            <v>136001</v>
          </cell>
          <cell r="B2636" t="str">
            <v>DE PISO VINILICO E BORRACHA</v>
          </cell>
          <cell r="C2636" t="str">
            <v>M2</v>
          </cell>
        </row>
        <row r="2637">
          <cell r="A2637">
            <v>136002</v>
          </cell>
          <cell r="B2637" t="str">
            <v>DE PISO DE BORRACHA ARGAMASSADO</v>
          </cell>
          <cell r="C2637" t="str">
            <v>M2</v>
          </cell>
        </row>
        <row r="2638">
          <cell r="A2638">
            <v>136003</v>
          </cell>
          <cell r="B2638" t="str">
            <v>DE PISO DE CERAMICA OU LADRILHOS HIDRAULICOS</v>
          </cell>
          <cell r="C2638" t="str">
            <v>M2</v>
          </cell>
        </row>
        <row r="2639">
          <cell r="A2639">
            <v>136004</v>
          </cell>
          <cell r="B2639" t="str">
            <v>DE PISO DE TACOS DE MADEIRA</v>
          </cell>
          <cell r="C2639" t="str">
            <v>M2</v>
          </cell>
        </row>
        <row r="2640">
          <cell r="A2640">
            <v>136005</v>
          </cell>
          <cell r="B2640" t="str">
            <v>DE SOALHO INCLUSIVE VIGAMENTO</v>
          </cell>
          <cell r="C2640" t="str">
            <v>M2</v>
          </cell>
        </row>
        <row r="2641">
          <cell r="A2641">
            <v>136006</v>
          </cell>
          <cell r="B2641" t="str">
            <v>DE SOALHO SOMENTE TABUAS</v>
          </cell>
          <cell r="C2641" t="str">
            <v>M2</v>
          </cell>
        </row>
        <row r="2642">
          <cell r="A2642">
            <v>136007</v>
          </cell>
          <cell r="B2642" t="str">
            <v>DE PISO DE PEDRA</v>
          </cell>
          <cell r="C2642" t="str">
            <v>M2</v>
          </cell>
        </row>
        <row r="2643">
          <cell r="A2643">
            <v>136008</v>
          </cell>
          <cell r="B2643" t="str">
            <v>DE PISO DE GRANITO OU MARMORE</v>
          </cell>
          <cell r="C2643" t="str">
            <v>M2</v>
          </cell>
        </row>
        <row r="2644">
          <cell r="A2644">
            <v>136009</v>
          </cell>
          <cell r="B2644" t="str">
            <v>DE DEGRAUS E ESPELHOS EM PEDRA</v>
          </cell>
          <cell r="C2644" t="str">
            <v>M</v>
          </cell>
        </row>
        <row r="2645">
          <cell r="A2645">
            <v>136010</v>
          </cell>
          <cell r="B2645" t="str">
            <v>DE DEGRAUS E ESP DE GRANITO OU MARMORE</v>
          </cell>
          <cell r="C2645" t="str">
            <v>M</v>
          </cell>
        </row>
        <row r="2646">
          <cell r="A2646">
            <v>136011</v>
          </cell>
          <cell r="B2646" t="str">
            <v>DE RODAPES DE CERAM LADR-HIDR GRANITO OU MARMORE</v>
          </cell>
          <cell r="C2646" t="str">
            <v>M</v>
          </cell>
        </row>
        <row r="2647">
          <cell r="A2647">
            <v>136012</v>
          </cell>
          <cell r="B2647" t="str">
            <v>DE RODAPES DE MADEIRA INCLUSIVE CORDAO</v>
          </cell>
          <cell r="C2647" t="str">
            <v>M</v>
          </cell>
        </row>
        <row r="2648">
          <cell r="A2648">
            <v>136013</v>
          </cell>
          <cell r="B2648" t="str">
            <v>DE SOLEIRAS EM GERAL</v>
          </cell>
          <cell r="C2648" t="str">
            <v>M</v>
          </cell>
        </row>
        <row r="2649">
          <cell r="A2649">
            <v>136014</v>
          </cell>
          <cell r="B2649" t="str">
            <v>DE PEITORIS EM GERAL</v>
          </cell>
          <cell r="C2649" t="str">
            <v>M</v>
          </cell>
        </row>
        <row r="2650">
          <cell r="A2650">
            <v>136015</v>
          </cell>
          <cell r="B2650" t="str">
            <v>DE GUARDA-CORPOS EM GERAL</v>
          </cell>
          <cell r="C2650" t="str">
            <v>M</v>
          </cell>
        </row>
        <row r="2651">
          <cell r="A2651">
            <v>136099</v>
          </cell>
          <cell r="B2651" t="str">
            <v>RETIRADAS</v>
          </cell>
          <cell r="C2651" t="str">
            <v>MV</v>
          </cell>
        </row>
        <row r="2652">
          <cell r="A2652">
            <v>137000</v>
          </cell>
          <cell r="B2652" t="str">
            <v>RECOLOCACAO - PISOS/RODAPES/PEITORIS</v>
          </cell>
        </row>
        <row r="2653">
          <cell r="A2653">
            <v>137001</v>
          </cell>
          <cell r="B2653" t="str">
            <v>DE PISO VINILICO E BORRACHA</v>
          </cell>
          <cell r="C2653" t="str">
            <v>M2</v>
          </cell>
        </row>
        <row r="2654">
          <cell r="A2654">
            <v>137002</v>
          </cell>
          <cell r="B2654" t="str">
            <v>DE PISO DE BORRACHA ARGAMASSADO</v>
          </cell>
          <cell r="C2654" t="str">
            <v>M2</v>
          </cell>
        </row>
        <row r="2655">
          <cell r="A2655">
            <v>137005</v>
          </cell>
          <cell r="B2655" t="str">
            <v>REPREGAMENTO DE SOALHO DE PEROBA</v>
          </cell>
          <cell r="C2655" t="str">
            <v>M2</v>
          </cell>
        </row>
        <row r="2656">
          <cell r="A2656">
            <v>137050</v>
          </cell>
          <cell r="B2656" t="str">
            <v>DE RODAPES E CORDOES DE MADEIRA</v>
          </cell>
          <cell r="C2656" t="str">
            <v>M</v>
          </cell>
        </row>
        <row r="2657">
          <cell r="A2657">
            <v>137099</v>
          </cell>
          <cell r="B2657" t="str">
            <v>RECOLOCACOES DE PISOS</v>
          </cell>
          <cell r="C2657" t="str">
            <v>MV</v>
          </cell>
        </row>
        <row r="2658">
          <cell r="A2658">
            <v>138000</v>
          </cell>
          <cell r="B2658" t="str">
            <v>CONSERVACAO - PISOS / RODAPES / PEITORIS</v>
          </cell>
        </row>
        <row r="2659">
          <cell r="A2659">
            <v>138002</v>
          </cell>
          <cell r="B2659" t="str">
            <v>LASTRO DE CONCRETO</v>
          </cell>
          <cell r="C2659" t="str">
            <v>M3</v>
          </cell>
        </row>
        <row r="2660">
          <cell r="A2660">
            <v>138005</v>
          </cell>
          <cell r="B2660" t="str">
            <v>DEGRAU DE CONCRETO LISO</v>
          </cell>
          <cell r="C2660" t="str">
            <v>M</v>
          </cell>
        </row>
        <row r="2661">
          <cell r="A2661">
            <v>138006</v>
          </cell>
          <cell r="B2661" t="str">
            <v>ENDURECEDOR SUPERFICIAL PARA CONCRETO</v>
          </cell>
          <cell r="C2661" t="str">
            <v>M2</v>
          </cell>
        </row>
        <row r="2662">
          <cell r="A2662">
            <v>138010</v>
          </cell>
          <cell r="B2662" t="str">
            <v>SOALHO DE TABUAS DE PEROBA DE 10X2,0CM SOBRE VIGAMENTO 6X12CM</v>
          </cell>
          <cell r="C2662" t="str">
            <v>M2</v>
          </cell>
        </row>
        <row r="2663">
          <cell r="A2663">
            <v>138011</v>
          </cell>
          <cell r="B2663" t="str">
            <v>SOALHO DE PEROBA 10X2,0CM (SOMENTE TABUAS)</v>
          </cell>
          <cell r="C2663" t="str">
            <v>M2</v>
          </cell>
        </row>
        <row r="2664">
          <cell r="A2664">
            <v>138012</v>
          </cell>
          <cell r="B2664" t="str">
            <v>SOALHO DE TABUAS DE IPE 20X2CM (SOMENTE TABUAS)</v>
          </cell>
          <cell r="C2664" t="str">
            <v>M2</v>
          </cell>
        </row>
        <row r="2665">
          <cell r="A2665">
            <v>138014</v>
          </cell>
          <cell r="B2665" t="str">
            <v>FRESAMENTO DE PISO CIMENTADO</v>
          </cell>
          <cell r="C2665" t="str">
            <v>M2</v>
          </cell>
        </row>
        <row r="2666">
          <cell r="A2666">
            <v>138015</v>
          </cell>
          <cell r="B2666" t="str">
            <v>PISO VINILICO DE 2MM DE ESPESSURA</v>
          </cell>
          <cell r="C2666" t="str">
            <v>M2</v>
          </cell>
        </row>
        <row r="2667">
          <cell r="A2667">
            <v>138016</v>
          </cell>
          <cell r="B2667" t="str">
            <v>PISO VINILICO DE 3,2MM DE ESPESSURA</v>
          </cell>
          <cell r="C2667" t="str">
            <v>M2</v>
          </cell>
        </row>
        <row r="2668">
          <cell r="A2668">
            <v>138018</v>
          </cell>
          <cell r="B2668" t="str">
            <v>REPAROS EM GRANILITE</v>
          </cell>
          <cell r="C2668" t="str">
            <v>M2</v>
          </cell>
        </row>
        <row r="2669">
          <cell r="A2669">
            <v>138021</v>
          </cell>
          <cell r="B2669" t="str">
            <v>ARGAMASSA DE REGULARIZACAO CIMENTO/AREIA 1:3 E=2,50CM</v>
          </cell>
          <cell r="C2669" t="str">
            <v>M2</v>
          </cell>
        </row>
        <row r="2670">
          <cell r="A2670">
            <v>138022</v>
          </cell>
          <cell r="B2670" t="str">
            <v>COLAGEM COM NATA DE CIMENTO E ADESIVO P/ ARGAMASSA E CHAPISCO</v>
          </cell>
          <cell r="C2670" t="str">
            <v>M2</v>
          </cell>
        </row>
        <row r="2671">
          <cell r="A2671">
            <v>138023</v>
          </cell>
          <cell r="B2671" t="str">
            <v>SOALHO DE TABUAS DE IPE 10X2CM SOBRE VIGAMENTO 6X16CM</v>
          </cell>
          <cell r="C2671" t="str">
            <v>M2</v>
          </cell>
        </row>
        <row r="2672">
          <cell r="A2672">
            <v>138024</v>
          </cell>
          <cell r="B2672" t="str">
            <v>SOALHO DE TABUAS DE IPE 20X2CM SOBRE VIGAMENTO 6X16CM</v>
          </cell>
          <cell r="C2672" t="str">
            <v>M2</v>
          </cell>
        </row>
        <row r="2673">
          <cell r="A2673">
            <v>138025</v>
          </cell>
          <cell r="B2673" t="str">
            <v>REPREGAMENTO DE SOALHO DE MADEIRA</v>
          </cell>
          <cell r="C2673" t="str">
            <v>M2</v>
          </cell>
        </row>
        <row r="2674">
          <cell r="A2674">
            <v>138026</v>
          </cell>
          <cell r="B2674" t="str">
            <v>SOALHO DE TABUA DE IPE 20X2CM SOBRE VIGAMENTO 6X12CM</v>
          </cell>
          <cell r="C2674" t="str">
            <v>M2</v>
          </cell>
        </row>
        <row r="2675">
          <cell r="A2675">
            <v>138027</v>
          </cell>
          <cell r="B2675" t="str">
            <v>SOALHO DE TABUAS DE IPE 10X2,0CM SOBRE VIGAMENTO 6X12CM</v>
          </cell>
          <cell r="C2675" t="str">
            <v>M2</v>
          </cell>
        </row>
        <row r="2676">
          <cell r="A2676">
            <v>138028</v>
          </cell>
          <cell r="B2676" t="str">
            <v>SOALHO DE IPE 10X2,0CM (SOMENTE TABUAS)</v>
          </cell>
          <cell r="C2676" t="str">
            <v>M2</v>
          </cell>
        </row>
        <row r="2677">
          <cell r="A2677">
            <v>138050</v>
          </cell>
          <cell r="B2677" t="str">
            <v>RODAPE DE GRANILITE EM PLACAS FORN/APLIC</v>
          </cell>
          <cell r="C2677" t="str">
            <v>M</v>
          </cell>
        </row>
        <row r="2678">
          <cell r="A2678">
            <v>138051</v>
          </cell>
          <cell r="B2678" t="str">
            <v>RODAPE DE MARMORE DE 15CM</v>
          </cell>
          <cell r="C2678" t="str">
            <v>M</v>
          </cell>
        </row>
        <row r="2679">
          <cell r="A2679">
            <v>138055</v>
          </cell>
          <cell r="B2679" t="str">
            <v>CORDAO DE PEROBA</v>
          </cell>
          <cell r="C2679" t="str">
            <v>M</v>
          </cell>
        </row>
        <row r="2680">
          <cell r="A2680">
            <v>138056</v>
          </cell>
          <cell r="B2680" t="str">
            <v>RODAPE DE PEROBA DE 7X1,5 CM COM CORDAO</v>
          </cell>
          <cell r="C2680" t="str">
            <v>M</v>
          </cell>
        </row>
        <row r="2681">
          <cell r="A2681">
            <v>138060</v>
          </cell>
          <cell r="B2681" t="str">
            <v>DEGRAU DE GRANILITE</v>
          </cell>
          <cell r="C2681" t="str">
            <v>M</v>
          </cell>
        </row>
        <row r="2682">
          <cell r="A2682">
            <v>138061</v>
          </cell>
          <cell r="B2682" t="str">
            <v>DEGRAUS DE MARMORE</v>
          </cell>
          <cell r="C2682" t="str">
            <v>M</v>
          </cell>
        </row>
        <row r="2683">
          <cell r="A2683">
            <v>138062</v>
          </cell>
          <cell r="B2683" t="str">
            <v>DEGRAU VINILICO COM TESTEIRA DE BORRACHA</v>
          </cell>
          <cell r="C2683" t="str">
            <v>M</v>
          </cell>
        </row>
        <row r="2684">
          <cell r="A2684">
            <v>138065</v>
          </cell>
          <cell r="B2684" t="str">
            <v>TESTEIRA DE BORRACHA</v>
          </cell>
          <cell r="C2684" t="str">
            <v>M</v>
          </cell>
        </row>
        <row r="2685">
          <cell r="A2685">
            <v>138066</v>
          </cell>
          <cell r="B2685" t="str">
            <v>PISO BORRACHA SINT PASTILHADO PRETO ESPES 4/5MM - COLADO</v>
          </cell>
          <cell r="C2685" t="str">
            <v>M2</v>
          </cell>
        </row>
        <row r="2686">
          <cell r="A2686">
            <v>138099</v>
          </cell>
          <cell r="B2686" t="str">
            <v>SERVICOS EM PISOS</v>
          </cell>
          <cell r="C2686" t="str">
            <v>MV</v>
          </cell>
        </row>
        <row r="2687">
          <cell r="A2687">
            <v>140000</v>
          </cell>
          <cell r="B2687" t="str">
            <v>VIDROS</v>
          </cell>
        </row>
        <row r="2688">
          <cell r="A2688">
            <v>140100</v>
          </cell>
          <cell r="B2688" t="str">
            <v>VIDROS</v>
          </cell>
        </row>
        <row r="2689">
          <cell r="A2689">
            <v>140102</v>
          </cell>
          <cell r="B2689" t="str">
            <v>VIDRO LISO COMUM INCOLOR DE 3MM</v>
          </cell>
          <cell r="C2689" t="str">
            <v>M2</v>
          </cell>
        </row>
        <row r="2690">
          <cell r="A2690">
            <v>140104</v>
          </cell>
          <cell r="B2690" t="str">
            <v>VIDRO LISO COMUM INCOLOR DE 4MM</v>
          </cell>
          <cell r="C2690" t="str">
            <v>M2</v>
          </cell>
        </row>
        <row r="2691">
          <cell r="A2691">
            <v>140106</v>
          </cell>
          <cell r="B2691" t="str">
            <v>VIDRO LISO COMUM INCOLOR DE 5MM</v>
          </cell>
          <cell r="C2691" t="str">
            <v>M2</v>
          </cell>
        </row>
        <row r="2692">
          <cell r="A2692">
            <v>140108</v>
          </cell>
          <cell r="B2692" t="str">
            <v>VIDRO LISO COMUM INCOLOR DE 6MM</v>
          </cell>
          <cell r="C2692" t="str">
            <v>M2</v>
          </cell>
        </row>
        <row r="2693">
          <cell r="A2693">
            <v>140132</v>
          </cell>
          <cell r="B2693" t="str">
            <v>VIDRO LISO FOSCO (DESPOLIDO) ESPESS 3 MM</v>
          </cell>
          <cell r="C2693" t="str">
            <v>M2</v>
          </cell>
        </row>
        <row r="2694">
          <cell r="A2694">
            <v>140135</v>
          </cell>
          <cell r="B2694" t="str">
            <v>VIDRO FANTASIA INCOLOR DE 4MM</v>
          </cell>
          <cell r="C2694" t="str">
            <v>M2</v>
          </cell>
        </row>
        <row r="2695">
          <cell r="A2695">
            <v>140140</v>
          </cell>
          <cell r="B2695" t="str">
            <v>VIDRO ARAMADO DE 7/8 MM</v>
          </cell>
          <cell r="C2695" t="str">
            <v>M2</v>
          </cell>
        </row>
        <row r="2696">
          <cell r="A2696">
            <v>140160</v>
          </cell>
          <cell r="B2696" t="str">
            <v>FECHAMENTO EM VIDRO LAMINADO 5+5MM INC ACESS ALUM (CX/ELEVADOR)</v>
          </cell>
          <cell r="C2696" t="str">
            <v>M2</v>
          </cell>
        </row>
        <row r="2697">
          <cell r="A2697">
            <v>140170</v>
          </cell>
          <cell r="B2697" t="str">
            <v>VITRAL EM POLIESTER REFORC C/FIBER-GLASS 2 FACES MART 3MM</v>
          </cell>
          <cell r="C2697" t="str">
            <v>M2</v>
          </cell>
        </row>
        <row r="2698">
          <cell r="A2698">
            <v>140171</v>
          </cell>
          <cell r="B2698" t="str">
            <v>VITRAL EM POLIESTER REFORC C/FIBER-GLASS 2 FACES MART 5MM</v>
          </cell>
          <cell r="C2698" t="str">
            <v>M2</v>
          </cell>
        </row>
        <row r="2699">
          <cell r="A2699">
            <v>140199</v>
          </cell>
          <cell r="B2699" t="str">
            <v>SERVICOS EM VIDROS</v>
          </cell>
          <cell r="C2699" t="str">
            <v>MV</v>
          </cell>
        </row>
        <row r="2700">
          <cell r="A2700">
            <v>140200</v>
          </cell>
          <cell r="B2700" t="str">
            <v>ESPELHOS</v>
          </cell>
        </row>
        <row r="2701">
          <cell r="A2701">
            <v>140201</v>
          </cell>
          <cell r="B2701" t="str">
            <v>EP-01 ESPELHO</v>
          </cell>
          <cell r="C2701" t="str">
            <v>UN</v>
          </cell>
        </row>
        <row r="2702">
          <cell r="A2702">
            <v>140202</v>
          </cell>
          <cell r="B2702" t="str">
            <v>ARMARIO PLAST C/ESPELHO P/BANH (SOBREPOR 31X36X9CM)</v>
          </cell>
          <cell r="C2702" t="str">
            <v>UN</v>
          </cell>
        </row>
        <row r="2703">
          <cell r="A2703">
            <v>140210</v>
          </cell>
          <cell r="B2703" t="str">
            <v>ESPELHO DE CRISTAL</v>
          </cell>
          <cell r="C2703" t="str">
            <v>M2</v>
          </cell>
        </row>
        <row r="2704">
          <cell r="A2704">
            <v>140299</v>
          </cell>
          <cell r="B2704" t="str">
            <v>SERVICOS DE ESPELHOS</v>
          </cell>
          <cell r="C2704" t="str">
            <v>MV</v>
          </cell>
        </row>
        <row r="2705">
          <cell r="A2705">
            <v>146000</v>
          </cell>
          <cell r="B2705" t="str">
            <v>RETIRADAS</v>
          </cell>
        </row>
        <row r="2706">
          <cell r="A2706">
            <v>146001</v>
          </cell>
          <cell r="B2706" t="str">
            <v>DE VIDRO INCLUSIVE RASPAGEM DE MASSA OU RETIRADA DE BAGUETES</v>
          </cell>
          <cell r="C2706" t="str">
            <v>M2</v>
          </cell>
        </row>
        <row r="2707">
          <cell r="A2707">
            <v>146099</v>
          </cell>
          <cell r="B2707" t="str">
            <v>RETIRADAS</v>
          </cell>
          <cell r="C2707" t="str">
            <v>MV</v>
          </cell>
        </row>
        <row r="2708">
          <cell r="A2708">
            <v>147000</v>
          </cell>
          <cell r="B2708" t="str">
            <v>RECOLOCACAO</v>
          </cell>
        </row>
        <row r="2709">
          <cell r="A2709">
            <v>147001</v>
          </cell>
          <cell r="B2709" t="str">
            <v>DE VIDRO INCLUSIVE EMASSAMENTO OU RECOLOCACAO DE BAGUETES</v>
          </cell>
          <cell r="C2709" t="str">
            <v>M2</v>
          </cell>
        </row>
        <row r="2710">
          <cell r="A2710">
            <v>147099</v>
          </cell>
          <cell r="B2710" t="str">
            <v>RECOLOCACOES DE VIDRO</v>
          </cell>
          <cell r="C2710" t="str">
            <v>MV</v>
          </cell>
        </row>
        <row r="2711">
          <cell r="A2711">
            <v>148000</v>
          </cell>
          <cell r="B2711" t="str">
            <v>CONSERVACAO - VIDROS</v>
          </cell>
        </row>
        <row r="2712">
          <cell r="A2712">
            <v>148099</v>
          </cell>
          <cell r="B2712" t="str">
            <v>SERVICOS EM VIDROS</v>
          </cell>
          <cell r="C2712" t="str">
            <v>MV</v>
          </cell>
        </row>
        <row r="2713">
          <cell r="A2713">
            <v>150000</v>
          </cell>
          <cell r="B2713" t="str">
            <v>PINTURA</v>
          </cell>
        </row>
        <row r="2714">
          <cell r="A2714">
            <v>150100</v>
          </cell>
          <cell r="B2714" t="str">
            <v>ESTRUTURA</v>
          </cell>
        </row>
        <row r="2715">
          <cell r="A2715">
            <v>150101</v>
          </cell>
          <cell r="B2715" t="str">
            <v>OLEO EM ESTRUTURA METALICA</v>
          </cell>
          <cell r="C2715" t="str">
            <v>M2</v>
          </cell>
        </row>
        <row r="2716">
          <cell r="A2716">
            <v>150102</v>
          </cell>
          <cell r="B2716" t="str">
            <v>GRAFITE EM ESTRUTURA METALICA</v>
          </cell>
          <cell r="C2716" t="str">
            <v>M2</v>
          </cell>
        </row>
        <row r="2717">
          <cell r="A2717">
            <v>150103</v>
          </cell>
          <cell r="B2717" t="str">
            <v>PINTURA ALUMINIO EM ESTRUTURA METALICA</v>
          </cell>
          <cell r="C2717" t="str">
            <v>M2</v>
          </cell>
        </row>
        <row r="2718">
          <cell r="A2718">
            <v>150104</v>
          </cell>
          <cell r="B2718" t="str">
            <v>ESMALTE EM ESTRUTURA METALICA</v>
          </cell>
          <cell r="C2718" t="str">
            <v>M2</v>
          </cell>
        </row>
        <row r="2719">
          <cell r="A2719">
            <v>150105</v>
          </cell>
          <cell r="B2719" t="str">
            <v>PINTURA PARA ESTRUTURA DE ALUMINIO C/ TINTA ESMALTE AUTOMOTIVA</v>
          </cell>
          <cell r="C2719" t="str">
            <v>M2</v>
          </cell>
        </row>
        <row r="2720">
          <cell r="A2720">
            <v>150110</v>
          </cell>
          <cell r="B2720" t="str">
            <v>OLEO SEM APAREL E EMASS PREVIOS EM ESTRUT DE MAD APARENTE (GALPOES)</v>
          </cell>
          <cell r="C2720" t="str">
            <v>M2</v>
          </cell>
        </row>
        <row r="2721">
          <cell r="A2721">
            <v>150112</v>
          </cell>
          <cell r="B2721" t="str">
            <v>ESMALTE S/APAREL EMASS PREVIOS EM ESTRUTURA DE MADEIRA APARENTES</v>
          </cell>
          <cell r="C2721" t="str">
            <v>M2</v>
          </cell>
        </row>
        <row r="2722">
          <cell r="A2722">
            <v>150115</v>
          </cell>
          <cell r="B2722" t="str">
            <v>VERNIZ SEM APARELHAMENTO E EMAS PREVIOS EM ESTRUT DE MADEIRA APARENTE</v>
          </cell>
          <cell r="C2722" t="str">
            <v>M2</v>
          </cell>
        </row>
        <row r="2723">
          <cell r="A2723">
            <v>150130</v>
          </cell>
          <cell r="B2723" t="str">
            <v>GALVANIZACAO A FOGO - ESTRUTURAS</v>
          </cell>
          <cell r="C2723" t="str">
            <v>KG</v>
          </cell>
        </row>
        <row r="2724">
          <cell r="A2724">
            <v>150132</v>
          </cell>
          <cell r="B2724" t="str">
            <v>PRIMER P/ GALVANIZADOS (GALVITE/SIMILAR) - ESTRUTURAS</v>
          </cell>
          <cell r="C2724" t="str">
            <v>M2</v>
          </cell>
        </row>
        <row r="2725">
          <cell r="A2725">
            <v>150135</v>
          </cell>
          <cell r="B2725" t="str">
            <v>FUNDO ANTI-OXIDANTE EM ESTRUTURAS</v>
          </cell>
          <cell r="C2725" t="str">
            <v>M2</v>
          </cell>
        </row>
        <row r="2726">
          <cell r="A2726">
            <v>150199</v>
          </cell>
          <cell r="B2726" t="str">
            <v>PINTURAS EM ESTRUTURAS</v>
          </cell>
          <cell r="C2726" t="str">
            <v>MV</v>
          </cell>
        </row>
        <row r="2727">
          <cell r="A2727">
            <v>150200</v>
          </cell>
          <cell r="B2727" t="str">
            <v>FORROS / PAREDES INTERNAS</v>
          </cell>
        </row>
        <row r="2728">
          <cell r="A2728">
            <v>150203</v>
          </cell>
          <cell r="B2728" t="str">
            <v>MASSA CORRIDA PVA</v>
          </cell>
          <cell r="C2728" t="str">
            <v>M2</v>
          </cell>
        </row>
        <row r="2729">
          <cell r="A2729">
            <v>150205</v>
          </cell>
          <cell r="B2729" t="str">
            <v>LATEX</v>
          </cell>
          <cell r="C2729" t="str">
            <v>M2</v>
          </cell>
        </row>
        <row r="2730">
          <cell r="A2730">
            <v>150206</v>
          </cell>
          <cell r="B2730" t="str">
            <v>LATEX COM MASSA CORRIDA</v>
          </cell>
          <cell r="C2730" t="str">
            <v>M2</v>
          </cell>
        </row>
        <row r="2731">
          <cell r="A2731">
            <v>150210</v>
          </cell>
          <cell r="B2731" t="str">
            <v>LATEX EM ELEMENTO VAZADO</v>
          </cell>
          <cell r="C2731" t="str">
            <v>M2</v>
          </cell>
        </row>
        <row r="2732">
          <cell r="A2732">
            <v>150212</v>
          </cell>
          <cell r="B2732" t="str">
            <v>MASSA CORRIDA A OLEO</v>
          </cell>
          <cell r="C2732" t="str">
            <v>M2</v>
          </cell>
        </row>
        <row r="2733">
          <cell r="A2733">
            <v>150215</v>
          </cell>
          <cell r="B2733" t="str">
            <v>OLEO</v>
          </cell>
          <cell r="C2733" t="str">
            <v>M2</v>
          </cell>
        </row>
        <row r="2734">
          <cell r="A2734">
            <v>150216</v>
          </cell>
          <cell r="B2734" t="str">
            <v>OLEO COM MASSA CORRIDA</v>
          </cell>
          <cell r="C2734" t="str">
            <v>M2</v>
          </cell>
        </row>
        <row r="2735">
          <cell r="A2735">
            <v>150219</v>
          </cell>
          <cell r="B2735" t="str">
            <v>ESMALTE</v>
          </cell>
          <cell r="C2735" t="str">
            <v>M2</v>
          </cell>
        </row>
        <row r="2736">
          <cell r="A2736">
            <v>150220</v>
          </cell>
          <cell r="B2736" t="str">
            <v>MASSA CORRIDA PARA TINTA ACRILICA</v>
          </cell>
          <cell r="C2736" t="str">
            <v>M2</v>
          </cell>
        </row>
        <row r="2737">
          <cell r="A2737">
            <v>150225</v>
          </cell>
          <cell r="B2737" t="str">
            <v>TINTA ACRILICA</v>
          </cell>
          <cell r="C2737" t="str">
            <v>M2</v>
          </cell>
        </row>
        <row r="2738">
          <cell r="A2738">
            <v>150226</v>
          </cell>
          <cell r="B2738" t="str">
            <v>TINTA ACRILICA COM MASSA CORRIDA</v>
          </cell>
          <cell r="C2738" t="str">
            <v>M2</v>
          </cell>
        </row>
        <row r="2739">
          <cell r="A2739">
            <v>150230</v>
          </cell>
          <cell r="B2739" t="str">
            <v>TINTA NITROSINTETICA MULTICOLORIDA (QUANTIL)</v>
          </cell>
          <cell r="C2739" t="str">
            <v>M2</v>
          </cell>
        </row>
        <row r="2740">
          <cell r="A2740">
            <v>150231</v>
          </cell>
          <cell r="B2740" t="str">
            <v>TINTA NITROSINTETICA MULTICOLORIDA (QUANTIL) COM MASSA CORRIDA</v>
          </cell>
          <cell r="C2740" t="str">
            <v>M2</v>
          </cell>
        </row>
        <row r="2741">
          <cell r="A2741">
            <v>150235</v>
          </cell>
          <cell r="B2741" t="str">
            <v>TINTA EPOXICA</v>
          </cell>
          <cell r="C2741" t="str">
            <v>M2</v>
          </cell>
        </row>
        <row r="2742">
          <cell r="A2742">
            <v>150236</v>
          </cell>
          <cell r="B2742" t="str">
            <v>TINTA EPOXICA COM MASSA CORRIDA</v>
          </cell>
          <cell r="C2742" t="str">
            <v>M2</v>
          </cell>
        </row>
        <row r="2743">
          <cell r="A2743">
            <v>150250</v>
          </cell>
          <cell r="B2743" t="str">
            <v>OLEO EM FORRO DE MADEIRA</v>
          </cell>
          <cell r="C2743" t="str">
            <v>M2</v>
          </cell>
        </row>
        <row r="2744">
          <cell r="A2744">
            <v>150252</v>
          </cell>
          <cell r="B2744" t="str">
            <v>ESMALTE EM FORRO DE MADEIRA</v>
          </cell>
          <cell r="C2744" t="str">
            <v>M2</v>
          </cell>
        </row>
        <row r="2745">
          <cell r="A2745">
            <v>150255</v>
          </cell>
          <cell r="B2745" t="str">
            <v>ENVERNIZAMENTO EM FORRO DE MADEIRA</v>
          </cell>
          <cell r="C2745" t="str">
            <v>M2</v>
          </cell>
        </row>
        <row r="2746">
          <cell r="A2746">
            <v>150260</v>
          </cell>
          <cell r="B2746" t="str">
            <v>FUNDO PREPARADOR PARA REVESTIMENTO COM GESSO</v>
          </cell>
          <cell r="C2746" t="str">
            <v>M2</v>
          </cell>
        </row>
        <row r="2747">
          <cell r="A2747">
            <v>150279</v>
          </cell>
          <cell r="B2747" t="str">
            <v>PINTURA ACRILICA PARA PISOS</v>
          </cell>
          <cell r="C2747" t="str">
            <v>M2</v>
          </cell>
        </row>
        <row r="2748">
          <cell r="A2748">
            <v>150299</v>
          </cell>
          <cell r="B2748" t="str">
            <v>PINTURAS EM FORROS/PAREDES INTERNAS</v>
          </cell>
          <cell r="C2748" t="str">
            <v>MV</v>
          </cell>
        </row>
        <row r="2749">
          <cell r="A2749">
            <v>150300</v>
          </cell>
          <cell r="B2749" t="str">
            <v>ESQUADRIAS</v>
          </cell>
        </row>
        <row r="2750">
          <cell r="A2750">
            <v>150301</v>
          </cell>
          <cell r="B2750" t="str">
            <v>MASSA CORRIDA A OLEO EM ESQUADRIAS DE MADEIRA</v>
          </cell>
          <cell r="C2750" t="str">
            <v>M2</v>
          </cell>
        </row>
        <row r="2751">
          <cell r="A2751">
            <v>150303</v>
          </cell>
          <cell r="B2751" t="str">
            <v>OLEO SEM MASSA CORRIDA EM ESQUADRIAS DE MADEIRA</v>
          </cell>
          <cell r="C2751" t="str">
            <v>M2</v>
          </cell>
        </row>
        <row r="2752">
          <cell r="A2752">
            <v>150304</v>
          </cell>
          <cell r="B2752" t="str">
            <v>OLEO COM MASSA CORRIDA EM ESQUADRIAS DE MADEIRA</v>
          </cell>
          <cell r="C2752" t="str">
            <v>M2</v>
          </cell>
        </row>
        <row r="2753">
          <cell r="A2753">
            <v>150305</v>
          </cell>
          <cell r="B2753" t="str">
            <v>OLEO EM MADEIRA SEM APARELHAMENTO E EMASS PREVIOS (PORTOES-CERCAS)</v>
          </cell>
          <cell r="C2753" t="str">
            <v>M2</v>
          </cell>
        </row>
        <row r="2754">
          <cell r="A2754">
            <v>150306</v>
          </cell>
          <cell r="B2754" t="str">
            <v>ESMALTE SEM MASSA CORRIDA EM ESQUADRIAS DE MADEIRA</v>
          </cell>
          <cell r="C2754" t="str">
            <v>M2</v>
          </cell>
        </row>
        <row r="2755">
          <cell r="A2755">
            <v>150307</v>
          </cell>
          <cell r="B2755" t="str">
            <v>ESMALTE COM MASSA CORRIDA EM ESQUADRIAS DE MADEIRA</v>
          </cell>
          <cell r="C2755" t="str">
            <v>M2</v>
          </cell>
        </row>
        <row r="2756">
          <cell r="A2756">
            <v>150309</v>
          </cell>
          <cell r="B2756" t="str">
            <v>ESMALTE EM CERCAS PORTOES E GRADIS</v>
          </cell>
          <cell r="C2756" t="str">
            <v>M2</v>
          </cell>
        </row>
        <row r="2757">
          <cell r="A2757">
            <v>150310</v>
          </cell>
          <cell r="B2757" t="str">
            <v>VERNIZ PLASTICO BASE POLIURET EM ESQUADRIAS E PECAS MADEIRA EXTERNA</v>
          </cell>
          <cell r="C2757" t="str">
            <v>M2</v>
          </cell>
        </row>
        <row r="2758">
          <cell r="A2758">
            <v>150312</v>
          </cell>
          <cell r="B2758" t="str">
            <v>ENVERNIZAMENTO EM ESQUADRIAS DE MADEIRA</v>
          </cell>
          <cell r="C2758" t="str">
            <v>M2</v>
          </cell>
        </row>
        <row r="2759">
          <cell r="A2759">
            <v>150315</v>
          </cell>
          <cell r="B2759" t="str">
            <v>ENCERAMENTO DE ESQUADRIAS DE MADEIRA</v>
          </cell>
          <cell r="C2759" t="str">
            <v>M2</v>
          </cell>
        </row>
        <row r="2760">
          <cell r="A2760">
            <v>150320</v>
          </cell>
          <cell r="B2760" t="str">
            <v>OLEO EM ESQUADRIAS DE FERRO</v>
          </cell>
          <cell r="C2760" t="str">
            <v>M2</v>
          </cell>
        </row>
        <row r="2761">
          <cell r="A2761">
            <v>150321</v>
          </cell>
          <cell r="B2761" t="str">
            <v>ESMALTE EM ESQUADRIAS DE FERRO</v>
          </cell>
          <cell r="C2761" t="str">
            <v>M2</v>
          </cell>
        </row>
        <row r="2762">
          <cell r="A2762">
            <v>150322</v>
          </cell>
          <cell r="B2762" t="str">
            <v>GRAFITE EM ESQUADRIAS DE FERRO</v>
          </cell>
          <cell r="C2762" t="str">
            <v>M2</v>
          </cell>
        </row>
        <row r="2763">
          <cell r="A2763">
            <v>150324</v>
          </cell>
          <cell r="B2763" t="str">
            <v>PINTURA ALUMINIO EM ESQUADRIAS DE FERRO</v>
          </cell>
          <cell r="C2763" t="str">
            <v>M2</v>
          </cell>
        </row>
        <row r="2764">
          <cell r="A2764">
            <v>150330</v>
          </cell>
          <cell r="B2764" t="str">
            <v>GALVANIZACAO A FOGO - ESQUADRIAS</v>
          </cell>
          <cell r="C2764" t="str">
            <v>KG</v>
          </cell>
        </row>
        <row r="2765">
          <cell r="A2765">
            <v>150332</v>
          </cell>
          <cell r="B2765" t="str">
            <v>PRIMER P/ GALVANIZADOS (GALVIT/SIMILAR) - ESQUADRIAS</v>
          </cell>
          <cell r="C2765" t="str">
            <v>M2</v>
          </cell>
        </row>
        <row r="2766">
          <cell r="A2766">
            <v>150335</v>
          </cell>
          <cell r="B2766" t="str">
            <v>FUNDO ANTI-OXIDANTE EM ESQUADRIAS</v>
          </cell>
          <cell r="C2766" t="str">
            <v>M2</v>
          </cell>
        </row>
        <row r="2767">
          <cell r="A2767">
            <v>150340</v>
          </cell>
          <cell r="B2767" t="str">
            <v>OLEO EM RODAPES, BAGUETES E MOLDURAS DE MADEIRA</v>
          </cell>
          <cell r="C2767" t="str">
            <v>M</v>
          </cell>
        </row>
        <row r="2768">
          <cell r="A2768">
            <v>150341</v>
          </cell>
          <cell r="B2768" t="str">
            <v>ESMALTE EM RODAPES, BAGUETES E MOLDURAS DE MADEIRA</v>
          </cell>
          <cell r="C2768" t="str">
            <v>M</v>
          </cell>
        </row>
        <row r="2769">
          <cell r="A2769">
            <v>150350</v>
          </cell>
          <cell r="B2769" t="str">
            <v>ENVERNIZAMENTO DE RODAPES,BAGUETES OU MOLDURAS DE MADEIRA</v>
          </cell>
          <cell r="C2769" t="str">
            <v>M</v>
          </cell>
        </row>
        <row r="2770">
          <cell r="A2770">
            <v>150360</v>
          </cell>
          <cell r="B2770" t="str">
            <v>FACE EXTERNA DE CALHAS/CONDUTORES COM TINTA SINTETICA (ESMALTE)</v>
          </cell>
          <cell r="C2770" t="str">
            <v>M</v>
          </cell>
        </row>
        <row r="2771">
          <cell r="A2771">
            <v>150361</v>
          </cell>
          <cell r="B2771" t="str">
            <v>FACE INTERNA DE CALHAS COM TINTA BETUMINOSA</v>
          </cell>
          <cell r="C2771" t="str">
            <v>M</v>
          </cell>
        </row>
        <row r="2772">
          <cell r="A2772">
            <v>150362</v>
          </cell>
          <cell r="B2772" t="str">
            <v>FACE APARENTE DE RUFOS/RINCOES COM TINTA BETUMINOSA</v>
          </cell>
          <cell r="C2772" t="str">
            <v>M</v>
          </cell>
        </row>
        <row r="2773">
          <cell r="A2773">
            <v>150363</v>
          </cell>
          <cell r="B2773" t="str">
            <v>FACE EXTERNA DE CALHAS/CONDUTORES COM TINTA A OLEO</v>
          </cell>
          <cell r="C2773" t="str">
            <v>M</v>
          </cell>
        </row>
        <row r="2774">
          <cell r="A2774">
            <v>150370</v>
          </cell>
          <cell r="B2774" t="str">
            <v>SINALIZACAO. LETRAS,NUMEROS E SIMBOLOS</v>
          </cell>
          <cell r="C2774" t="str">
            <v>UN</v>
          </cell>
        </row>
        <row r="2775">
          <cell r="A2775">
            <v>150371</v>
          </cell>
          <cell r="B2775" t="str">
            <v>SINALIZACAO:PICTOGRAMAS</v>
          </cell>
          <cell r="C2775" t="str">
            <v>UN</v>
          </cell>
        </row>
        <row r="2776">
          <cell r="A2776">
            <v>150399</v>
          </cell>
          <cell r="B2776" t="str">
            <v>PINTURAS EM ESQUADRIAS</v>
          </cell>
          <cell r="C2776" t="str">
            <v>MV</v>
          </cell>
        </row>
        <row r="2777">
          <cell r="A2777">
            <v>150400</v>
          </cell>
          <cell r="B2777" t="str">
            <v>EXTERNA</v>
          </cell>
        </row>
        <row r="2778">
          <cell r="A2778">
            <v>150401</v>
          </cell>
          <cell r="B2778" t="str">
            <v>CAIACAO</v>
          </cell>
          <cell r="C2778" t="str">
            <v>M2</v>
          </cell>
        </row>
        <row r="2779">
          <cell r="A2779">
            <v>150405</v>
          </cell>
          <cell r="B2779" t="str">
            <v>LATEX</v>
          </cell>
          <cell r="C2779" t="str">
            <v>M2</v>
          </cell>
        </row>
        <row r="2780">
          <cell r="A2780">
            <v>150406</v>
          </cell>
          <cell r="B2780" t="str">
            <v>TINTA ACRILICA</v>
          </cell>
          <cell r="C2780" t="str">
            <v>M2</v>
          </cell>
        </row>
        <row r="2781">
          <cell r="A2781">
            <v>150407</v>
          </cell>
          <cell r="B2781" t="str">
            <v>MASSA CORRIDA ACRILICA</v>
          </cell>
          <cell r="C2781" t="str">
            <v>M2</v>
          </cell>
        </row>
        <row r="2782">
          <cell r="A2782">
            <v>150408</v>
          </cell>
          <cell r="B2782" t="str">
            <v>LATEX EM ELEMENTO VAZADO</v>
          </cell>
          <cell r="C2782" t="str">
            <v>M2</v>
          </cell>
        </row>
        <row r="2783">
          <cell r="A2783">
            <v>150409</v>
          </cell>
          <cell r="B2783" t="str">
            <v>TRATAMENTO DE CONCRETO COM ESTUQUE E LIXAMENTO</v>
          </cell>
          <cell r="C2783" t="str">
            <v>M2</v>
          </cell>
        </row>
        <row r="2784">
          <cell r="A2784">
            <v>150410</v>
          </cell>
          <cell r="B2784" t="str">
            <v>VERNIZ ACRILICO</v>
          </cell>
          <cell r="C2784" t="str">
            <v>M2</v>
          </cell>
        </row>
        <row r="2785">
          <cell r="A2785">
            <v>150411</v>
          </cell>
          <cell r="B2785" t="str">
            <v>TINTA MINERAL IMPERMEAVEL SEM NATA SELADORA</v>
          </cell>
          <cell r="C2785" t="str">
            <v>M2</v>
          </cell>
        </row>
        <row r="2786">
          <cell r="A2786">
            <v>150412</v>
          </cell>
          <cell r="B2786" t="str">
            <v>TINTA MINERAL IMPERMEAVEL C/ NATA SELADORA S/ BLOCO DE CONCRETO</v>
          </cell>
          <cell r="C2786" t="str">
            <v>M2</v>
          </cell>
        </row>
        <row r="2787">
          <cell r="A2787">
            <v>150413</v>
          </cell>
          <cell r="B2787" t="str">
            <v>HIDROFUGO A BASE DE SILICONE</v>
          </cell>
          <cell r="C2787" t="str">
            <v>M2</v>
          </cell>
        </row>
        <row r="2788">
          <cell r="A2788">
            <v>150415</v>
          </cell>
          <cell r="B2788" t="str">
            <v>ESMALTE EM SUPERFICIE REBOCADA SEM MASSA CORRIDA</v>
          </cell>
          <cell r="C2788" t="str">
            <v>M2</v>
          </cell>
        </row>
        <row r="2789">
          <cell r="A2789">
            <v>150420</v>
          </cell>
          <cell r="B2789" t="str">
            <v>LIQUIDO IMUNIZANTE EM MADEIRA APARENTE</v>
          </cell>
          <cell r="C2789" t="str">
            <v>M2</v>
          </cell>
        </row>
        <row r="2790">
          <cell r="A2790">
            <v>150470</v>
          </cell>
          <cell r="B2790" t="str">
            <v>SINALIZACAO: LOGOTIPO RESERVATORIO SUPERIOR</v>
          </cell>
          <cell r="C2790" t="str">
            <v>UN</v>
          </cell>
        </row>
        <row r="2791">
          <cell r="A2791">
            <v>150471</v>
          </cell>
          <cell r="B2791" t="str">
            <v>RS-16 VAGA COM SIMBOLO INTERNACIONAL DE ACESSO</v>
          </cell>
          <cell r="C2791" t="str">
            <v>UN</v>
          </cell>
        </row>
        <row r="2792">
          <cell r="A2792">
            <v>150473</v>
          </cell>
          <cell r="B2792" t="str">
            <v>PINTURA PARA TELHAS DE ALUMINIO COM TINTA ESMALTE AUTOMOTIVA</v>
          </cell>
          <cell r="C2792" t="str">
            <v>M2</v>
          </cell>
        </row>
        <row r="2793">
          <cell r="A2793">
            <v>150479</v>
          </cell>
          <cell r="B2793" t="str">
            <v>PINTURA ACRILICA PARA PISOS</v>
          </cell>
          <cell r="C2793" t="str">
            <v>M2</v>
          </cell>
        </row>
        <row r="2794">
          <cell r="A2794">
            <v>150480</v>
          </cell>
          <cell r="B2794" t="str">
            <v>PINTURA DE QUADRAS ESPORTIVAS-LINHAS DEMARCATORIAS</v>
          </cell>
          <cell r="C2794" t="str">
            <v>UN</v>
          </cell>
        </row>
        <row r="2795">
          <cell r="A2795">
            <v>150481</v>
          </cell>
          <cell r="B2795" t="str">
            <v>PINTURA DE LINHAS DEMARCATORIAS DE QUADRA DE ESPORTES</v>
          </cell>
          <cell r="C2795" t="str">
            <v>M</v>
          </cell>
        </row>
        <row r="2796">
          <cell r="A2796">
            <v>150499</v>
          </cell>
          <cell r="B2796" t="str">
            <v>PINTURAS EM PAREDES EXTERNAS</v>
          </cell>
          <cell r="C2796" t="str">
            <v>MV</v>
          </cell>
        </row>
        <row r="2797">
          <cell r="A2797">
            <v>155000</v>
          </cell>
          <cell r="B2797" t="str">
            <v>REMOCOES</v>
          </cell>
        </row>
        <row r="2798">
          <cell r="A2798">
            <v>155001</v>
          </cell>
          <cell r="B2798" t="str">
            <v>RASPAGEM DE CAIACAO OU TINTA MINERAL IMPERMEAVEL</v>
          </cell>
          <cell r="C2798" t="str">
            <v>M2</v>
          </cell>
        </row>
        <row r="2799">
          <cell r="A2799">
            <v>155002</v>
          </cell>
          <cell r="B2799" t="str">
            <v>REMOCAO DE OLEO,ESMALTE,LATEX/ACRILICO EM PAREDES COM LIXAMENTO</v>
          </cell>
          <cell r="C2799" t="str">
            <v>M2</v>
          </cell>
        </row>
        <row r="2800">
          <cell r="A2800">
            <v>155003</v>
          </cell>
          <cell r="B2800" t="str">
            <v>REMOCAO DE OLEO,ESMALTE OU VERNIZ EM ESQ DE MADEIRA C/LIXAMENTO</v>
          </cell>
          <cell r="C2800" t="str">
            <v>M2</v>
          </cell>
        </row>
        <row r="2801">
          <cell r="A2801">
            <v>155004</v>
          </cell>
          <cell r="B2801" t="str">
            <v>REMOCAO DE OLEO,ESMALTE,ALUMIN OU GRAFITE EM ESQ DE FERRO C/LIXAMENTO</v>
          </cell>
          <cell r="C2801" t="str">
            <v>M2</v>
          </cell>
        </row>
        <row r="2802">
          <cell r="A2802">
            <v>155010</v>
          </cell>
          <cell r="B2802" t="str">
            <v>REMOCAO OLEO,ESMALTE/VERNIZ EM RODAPES,BAGUETES E MOLD C/LIXAMENTO</v>
          </cell>
          <cell r="C2802" t="str">
            <v>M</v>
          </cell>
        </row>
        <row r="2803">
          <cell r="A2803">
            <v>155011</v>
          </cell>
          <cell r="B2803" t="str">
            <v>REMOCAO DE OLEO,ESMALTE,LATEX/ACRILICO EM PAREDES COM PRODUTO QUIMICO</v>
          </cell>
          <cell r="C2803" t="str">
            <v>M2</v>
          </cell>
        </row>
        <row r="2804">
          <cell r="A2804">
            <v>155012</v>
          </cell>
          <cell r="B2804" t="str">
            <v>REMOCAO DE OLEO ESMALTE OU VERNIZ EM ESQ. DE MADEIRA C/PROD QUIMICO</v>
          </cell>
          <cell r="C2804" t="str">
            <v>M2</v>
          </cell>
        </row>
        <row r="2805">
          <cell r="A2805">
            <v>155013</v>
          </cell>
          <cell r="B2805" t="str">
            <v>REMOCAO DE OLEO,ESMALTE,ALUMIN OU GRAFITE EM ESQ DE FERRO C/PROD QUIM</v>
          </cell>
          <cell r="C2805" t="str">
            <v>M2</v>
          </cell>
        </row>
        <row r="2806">
          <cell r="A2806">
            <v>155014</v>
          </cell>
          <cell r="B2806" t="str">
            <v>REMOCAO OLEO,ESMALTE/VERNIZ EM RODAPES,BAGUETES E MOLD C/PROD QUIM</v>
          </cell>
          <cell r="C2806" t="str">
            <v>M</v>
          </cell>
        </row>
        <row r="2807">
          <cell r="A2807">
            <v>155030</v>
          </cell>
          <cell r="B2807" t="str">
            <v>REMOCAO DE PINTURA EM ESTRUTURA METALICA COM JATEAMENTO - AREIA</v>
          </cell>
          <cell r="C2807" t="str">
            <v>M2</v>
          </cell>
        </row>
        <row r="2808">
          <cell r="A2808">
            <v>155099</v>
          </cell>
          <cell r="B2808" t="str">
            <v>REMOCOES</v>
          </cell>
          <cell r="C2808" t="str">
            <v>MV</v>
          </cell>
        </row>
        <row r="2809">
          <cell r="A2809">
            <v>158000</v>
          </cell>
          <cell r="B2809" t="str">
            <v>CONSERVACAO - PINTURA</v>
          </cell>
        </row>
        <row r="2810">
          <cell r="A2810">
            <v>158008</v>
          </cell>
          <cell r="B2810" t="str">
            <v>OLEO DE LINHACA EM MADEIRAMENTO APARENTE DE TELHADO</v>
          </cell>
          <cell r="C2810" t="str">
            <v>M2</v>
          </cell>
        </row>
        <row r="2811">
          <cell r="A2811">
            <v>158010</v>
          </cell>
          <cell r="B2811" t="str">
            <v>PINTURA EM AZULEJO</v>
          </cell>
          <cell r="C2811" t="str">
            <v>M2</v>
          </cell>
        </row>
        <row r="2812">
          <cell r="A2812">
            <v>158012</v>
          </cell>
          <cell r="B2812" t="str">
            <v>TINTA EPOXI ANTIPICHACAO (SPEEL FLEX) 2 DEMAOS</v>
          </cell>
          <cell r="C2812" t="str">
            <v>M2</v>
          </cell>
        </row>
        <row r="2813">
          <cell r="A2813">
            <v>158015</v>
          </cell>
          <cell r="B2813" t="str">
            <v>LATEX EM SUPERFICIE INCLUSIVE PREPARO E RETOQUE DE MASSA</v>
          </cell>
          <cell r="C2813" t="str">
            <v>M2</v>
          </cell>
        </row>
        <row r="2814">
          <cell r="A2814">
            <v>158016</v>
          </cell>
          <cell r="B2814" t="str">
            <v>ESMALTE EM SUPERFICIE INCLUSIVE PREPARO E RETOQUE DE MASSA</v>
          </cell>
          <cell r="C2814" t="str">
            <v>M2</v>
          </cell>
        </row>
        <row r="2815">
          <cell r="A2815">
            <v>158017</v>
          </cell>
          <cell r="B2815" t="str">
            <v>OLEO EM SUPERFICIE INCLUSIVE PREPARO E RETOQUE DE MASSA</v>
          </cell>
          <cell r="C2815" t="str">
            <v>M2</v>
          </cell>
        </row>
        <row r="2816">
          <cell r="A2816">
            <v>158018</v>
          </cell>
          <cell r="B2816" t="str">
            <v>ACRILICA EM SUPERFICIE INCLUSIVE PREPARO E RETOQUE DE MASSA</v>
          </cell>
          <cell r="C2816" t="str">
            <v>M2</v>
          </cell>
        </row>
        <row r="2817">
          <cell r="A2817">
            <v>158019</v>
          </cell>
          <cell r="B2817" t="str">
            <v>ESMALTE EM ESQUADRIAS DE MADEIRA INCLUSIVE PREPARO E RETOQUES DE MASSA</v>
          </cell>
          <cell r="C2817" t="str">
            <v>M2</v>
          </cell>
        </row>
        <row r="2818">
          <cell r="A2818">
            <v>158020</v>
          </cell>
          <cell r="B2818" t="str">
            <v>OLEO EM ESQUADRIAS DE MADEIRA INCLUSIVE PREPARO E RETOQUES DE MASSA</v>
          </cell>
          <cell r="C2818" t="str">
            <v>M2</v>
          </cell>
        </row>
        <row r="2819">
          <cell r="A2819">
            <v>158021</v>
          </cell>
          <cell r="B2819" t="str">
            <v>OLEO EM ESQUADRIAS DE FERRO INCLUSIVE PREPARO E RETOQUES DE ZARCAO</v>
          </cell>
          <cell r="C2819" t="str">
            <v>M2</v>
          </cell>
        </row>
        <row r="2820">
          <cell r="A2820">
            <v>158022</v>
          </cell>
          <cell r="B2820" t="str">
            <v>ESMALTE EM ESQUADRIAS DE FERRO INCLUSIVE PREPARO E RETOQUES DE ZARCAO</v>
          </cell>
          <cell r="C2820" t="str">
            <v>M2</v>
          </cell>
        </row>
        <row r="2821">
          <cell r="A2821">
            <v>158023</v>
          </cell>
          <cell r="B2821" t="str">
            <v>OLEO EM RODAPES/BAGUETES/MOLD. MAD. INCL. PREPARO E RETOQUE DE MASSA</v>
          </cell>
          <cell r="C2821" t="str">
            <v>M</v>
          </cell>
        </row>
        <row r="2822">
          <cell r="A2822">
            <v>158024</v>
          </cell>
          <cell r="B2822" t="str">
            <v>ALUMINIO EM ESQUADRIAS DE FERRO INCLUSIVE PREPARO E RETOQUE DE ZARCAO</v>
          </cell>
          <cell r="C2822" t="str">
            <v>M2</v>
          </cell>
        </row>
        <row r="2823">
          <cell r="A2823">
            <v>158025</v>
          </cell>
          <cell r="B2823" t="str">
            <v>REMOVEDOR DE PICHACAO (SPEEL CLEAN) - POS PINTURA ANTIPICHACAO</v>
          </cell>
          <cell r="C2823" t="str">
            <v>M2</v>
          </cell>
        </row>
        <row r="2824">
          <cell r="A2824">
            <v>158027</v>
          </cell>
          <cell r="B2824" t="str">
            <v>GRAFITE EM ESQUADRIAS DE FERRO INCL. PREPARO E RETOQUE DE ZARCAO</v>
          </cell>
          <cell r="C2824" t="str">
            <v>M2</v>
          </cell>
        </row>
        <row r="2825">
          <cell r="A2825">
            <v>158029</v>
          </cell>
          <cell r="B2825" t="str">
            <v>VERNIZ ANTIPICHACAO (SPEEL FLEX) 2 DEMAOS</v>
          </cell>
          <cell r="C2825" t="str">
            <v>M2</v>
          </cell>
        </row>
        <row r="2826">
          <cell r="A2826">
            <v>158030</v>
          </cell>
          <cell r="B2826" t="str">
            <v>VERNIZ EM ESQUADRIAS DE MADEIRA INCL. PREPARO E RETOQUE DE MASSA</v>
          </cell>
          <cell r="C2826" t="str">
            <v>M2</v>
          </cell>
        </row>
        <row r="2827">
          <cell r="A2827">
            <v>158032</v>
          </cell>
          <cell r="B2827" t="str">
            <v>VERNIZ EM RODAPES/BAGUETES/MOLD. MAD. INCL. PREPARO E RETOQUE DE MASSA</v>
          </cell>
          <cell r="C2827" t="str">
            <v>M</v>
          </cell>
        </row>
        <row r="2828">
          <cell r="A2828">
            <v>158035</v>
          </cell>
          <cell r="B2828" t="str">
            <v>PINTURA EM LOUSA INCL. PREPARO E RETOQUE DE MASSA</v>
          </cell>
          <cell r="C2828" t="str">
            <v>M2</v>
          </cell>
        </row>
        <row r="2829">
          <cell r="A2829">
            <v>158040</v>
          </cell>
          <cell r="B2829" t="str">
            <v>PINTURA DE QUADRAS ESPORTIVAS - LINHAS DEMARCATORIAS</v>
          </cell>
          <cell r="C2829" t="str">
            <v>UN</v>
          </cell>
        </row>
        <row r="2830">
          <cell r="A2830">
            <v>158042</v>
          </cell>
          <cell r="B2830" t="str">
            <v>PINTURA DE LINHAS DEMARCATORIAS DE QUADRA DE ESPORTES</v>
          </cell>
          <cell r="C2830" t="str">
            <v>M</v>
          </cell>
        </row>
        <row r="2831">
          <cell r="A2831">
            <v>158050</v>
          </cell>
          <cell r="B2831" t="str">
            <v>OLEO EM FORRO DE MADEIRA INCLUSIVE PREPARO E RETOQUE DE MASSA</v>
          </cell>
          <cell r="C2831" t="str">
            <v>M2</v>
          </cell>
        </row>
        <row r="2832">
          <cell r="A2832">
            <v>158051</v>
          </cell>
          <cell r="B2832" t="str">
            <v>ESMALTE EM FORRO DE MADEIRA INCLUSIVE PREPARO E RETOQUE DE MASSA</v>
          </cell>
          <cell r="C2832" t="str">
            <v>M2</v>
          </cell>
        </row>
        <row r="2833">
          <cell r="A2833">
            <v>158060</v>
          </cell>
          <cell r="B2833" t="str">
            <v>ESMALTE EM ESTRUTURA METALICA INCLUSIVE PREPARO E RETOQUE DE ZARCAO</v>
          </cell>
          <cell r="C2833" t="str">
            <v>M2</v>
          </cell>
        </row>
        <row r="2834">
          <cell r="A2834">
            <v>158061</v>
          </cell>
          <cell r="B2834" t="str">
            <v>OLEO EM ESTRUTURA METALICA INCLUSIVE PREPARO E RETOQUE DE ZARCAO</v>
          </cell>
          <cell r="C2834" t="str">
            <v>M2</v>
          </cell>
        </row>
        <row r="2835">
          <cell r="A2835">
            <v>158062</v>
          </cell>
          <cell r="B2835" t="str">
            <v>GRAFITE EM ESTRUTURA METALICA INCLUSIVE PREPARO E RETOQUE DE ZARCAO</v>
          </cell>
          <cell r="C2835" t="str">
            <v>M2</v>
          </cell>
        </row>
        <row r="2836">
          <cell r="A2836">
            <v>158070</v>
          </cell>
          <cell r="B2836" t="str">
            <v>GALVANIZACAO A FRIO - PINTURA P/ ESTRUTURAS - CONSERVACAO</v>
          </cell>
          <cell r="C2836" t="str">
            <v>M2</v>
          </cell>
        </row>
        <row r="2837">
          <cell r="A2837">
            <v>158071</v>
          </cell>
          <cell r="B2837" t="str">
            <v>GALVANIZACAO A FRIO - PINTURA P/ ESQUADRIAS - CONSERVACAO</v>
          </cell>
          <cell r="C2837" t="str">
            <v>M2</v>
          </cell>
        </row>
        <row r="2838">
          <cell r="A2838">
            <v>158072</v>
          </cell>
          <cell r="B2838" t="str">
            <v>PRIMER P/ GALVANIZADOS (GALVIT/SIMILAR) - ESTRUTURAS - CONSERVACAO</v>
          </cell>
          <cell r="C2838" t="str">
            <v>M2</v>
          </cell>
        </row>
        <row r="2839">
          <cell r="A2839">
            <v>158073</v>
          </cell>
          <cell r="B2839" t="str">
            <v>PRIMER P/ GALVANIZADOS (GALVIT/SIMILAR) - ESQUADRIAS - CONSERVACAO</v>
          </cell>
          <cell r="C2839" t="str">
            <v>M2</v>
          </cell>
        </row>
        <row r="2840">
          <cell r="A2840">
            <v>158075</v>
          </cell>
          <cell r="B2840" t="str">
            <v>FUNDO ANTI-OXIDANTE EM ESTRUTURAS - CONSERVACAO</v>
          </cell>
          <cell r="C2840" t="str">
            <v>M2</v>
          </cell>
        </row>
        <row r="2841">
          <cell r="A2841">
            <v>158076</v>
          </cell>
          <cell r="B2841" t="str">
            <v>FUNDO ANTI-OXIDANTE EM ESQUADRIAS - CONSERVACAO</v>
          </cell>
          <cell r="C2841" t="str">
            <v>M2</v>
          </cell>
        </row>
        <row r="2842">
          <cell r="A2842">
            <v>158099</v>
          </cell>
          <cell r="B2842" t="str">
            <v>SERVICOS DE PINTURA</v>
          </cell>
          <cell r="C2842" t="str">
            <v>MV</v>
          </cell>
        </row>
        <row r="2843">
          <cell r="A2843">
            <v>160000</v>
          </cell>
          <cell r="B2843" t="str">
            <v>SERVICOS COMPLEMENTARES</v>
          </cell>
        </row>
        <row r="2844">
          <cell r="A2844">
            <v>160100</v>
          </cell>
          <cell r="B2844" t="str">
            <v>FECHO:MUROS/ALAMBRADOS/PORTOES</v>
          </cell>
        </row>
        <row r="2845">
          <cell r="A2845">
            <v>160105</v>
          </cell>
          <cell r="B2845" t="str">
            <v>FD-04 FECHAMENTO DE DIVISAS/PLACAS DE CONCRETO</v>
          </cell>
          <cell r="C2845" t="str">
            <v>M</v>
          </cell>
        </row>
        <row r="2846">
          <cell r="A2846">
            <v>160108</v>
          </cell>
          <cell r="B2846" t="str">
            <v>FD-07 FECHAMENTO PARA DIVISAS (BLOCO DE CONCRETO) FUND DIRETA</v>
          </cell>
          <cell r="C2846" t="str">
            <v>M</v>
          </cell>
        </row>
        <row r="2847">
          <cell r="A2847">
            <v>160109</v>
          </cell>
          <cell r="B2847" t="str">
            <v>FD-08 FECHAMENTO PARA DIVISAS (BLOCO DE CONCRETO) FUND. BROCA</v>
          </cell>
          <cell r="C2847" t="str">
            <v>M</v>
          </cell>
        </row>
        <row r="2848">
          <cell r="A2848">
            <v>160110</v>
          </cell>
          <cell r="B2848" t="str">
            <v>FD-10 FECHAMENTO PARA DEVISAS/MOUROES</v>
          </cell>
          <cell r="C2848" t="str">
            <v>M</v>
          </cell>
        </row>
        <row r="2849">
          <cell r="A2849">
            <v>160111</v>
          </cell>
          <cell r="B2849" t="str">
            <v>FD-11 FECHAMENTO DE DIVISAS - MOUROES C/ PLACAS PRE MOLDADAS</v>
          </cell>
          <cell r="C2849" t="str">
            <v>M</v>
          </cell>
        </row>
        <row r="2850">
          <cell r="A2850">
            <v>160112</v>
          </cell>
          <cell r="B2850" t="str">
            <v>FD-12 FECHAMENTO DE DIVISAS - MOUROES C/ ARAMES E HIBISCOS</v>
          </cell>
          <cell r="C2850" t="str">
            <v>M</v>
          </cell>
        </row>
        <row r="2851">
          <cell r="A2851">
            <v>160113</v>
          </cell>
          <cell r="B2851" t="str">
            <v>FD-13 FECHAMENTO P/ DIVISAS BLOCOS DE CONCRETO S/REV.FUND DIRETA</v>
          </cell>
          <cell r="C2851" t="str">
            <v>M</v>
          </cell>
        </row>
        <row r="2852">
          <cell r="A2852">
            <v>160114</v>
          </cell>
          <cell r="B2852" t="str">
            <v>FD-14 FECHAMENTO P/ DIVISAS BLOCOS DE CONCRETO S/REV.FUND BROCA</v>
          </cell>
          <cell r="C2852" t="str">
            <v>M</v>
          </cell>
        </row>
        <row r="2853">
          <cell r="A2853">
            <v>160115</v>
          </cell>
          <cell r="B2853" t="str">
            <v>FD-15 FECHAMENTO PARA DIVISA H=230 CM - SAPATA (REV CHAPISCO FINO)</v>
          </cell>
          <cell r="C2853" t="str">
            <v>M</v>
          </cell>
        </row>
        <row r="2854">
          <cell r="A2854">
            <v>160116</v>
          </cell>
          <cell r="B2854" t="str">
            <v>FD-16 FECHAMENTO PARA DIVISA H=230 CM - BROCA (REV CHAPISCO FINO)</v>
          </cell>
          <cell r="C2854" t="str">
            <v>M</v>
          </cell>
        </row>
        <row r="2855">
          <cell r="A2855">
            <v>160121</v>
          </cell>
          <cell r="B2855" t="str">
            <v>FD-21 FECHAMENTO DE DIVISA COM GRADIL METALGRADE H=1,322 M</v>
          </cell>
          <cell r="C2855" t="str">
            <v>M</v>
          </cell>
        </row>
        <row r="2856">
          <cell r="A2856">
            <v>160122</v>
          </cell>
          <cell r="B2856" t="str">
            <v>FD-22 FECHAMENTO DE DIVISA COM GRADIL METALGRADE H=1,718 M</v>
          </cell>
          <cell r="C2856" t="str">
            <v>M</v>
          </cell>
        </row>
        <row r="2857">
          <cell r="A2857">
            <v>160123</v>
          </cell>
          <cell r="B2857" t="str">
            <v>FE-01 FECHAMENTO PARA SETORIZACAO (TIPO ALAMBRADO)</v>
          </cell>
          <cell r="C2857" t="str">
            <v>M2</v>
          </cell>
        </row>
        <row r="2858">
          <cell r="A2858">
            <v>160124</v>
          </cell>
          <cell r="B2858" t="str">
            <v>FE-02 FECHAMENTO PARA SETORIZACAO (TIPO METALGRADE)</v>
          </cell>
          <cell r="C2858" t="str">
            <v>M2</v>
          </cell>
        </row>
        <row r="2859">
          <cell r="A2859">
            <v>160139</v>
          </cell>
          <cell r="B2859" t="str">
            <v>PT-14 PORTA TIPO GRADIL - 1 FOLHA</v>
          </cell>
          <cell r="C2859" t="str">
            <v>M2</v>
          </cell>
        </row>
        <row r="2860">
          <cell r="A2860">
            <v>160140</v>
          </cell>
          <cell r="B2860" t="str">
            <v>PT-15 PORTA TIPO GRADIL - 2 FOLHAS</v>
          </cell>
          <cell r="C2860" t="str">
            <v>M2</v>
          </cell>
        </row>
        <row r="2861">
          <cell r="A2861">
            <v>160141</v>
          </cell>
          <cell r="B2861" t="str">
            <v>PT-16 PORTAO EM CHAPA DE ACO GALV. (300X215 CM)</v>
          </cell>
          <cell r="C2861" t="str">
            <v>UN</v>
          </cell>
        </row>
        <row r="2862">
          <cell r="A2862">
            <v>160142</v>
          </cell>
          <cell r="B2862" t="str">
            <v>PT-17 PORTAO EM CHAPA DE ACO GALV. (150X215 CM)</v>
          </cell>
          <cell r="C2862" t="str">
            <v>UN</v>
          </cell>
        </row>
        <row r="2863">
          <cell r="A2863">
            <v>160143</v>
          </cell>
          <cell r="B2863" t="str">
            <v>PT-18 PORTAO EM CHAPA DE ACO GALV. (300X170 CM)</v>
          </cell>
          <cell r="C2863" t="str">
            <v>UN</v>
          </cell>
        </row>
        <row r="2864">
          <cell r="A2864">
            <v>160144</v>
          </cell>
          <cell r="B2864" t="str">
            <v>PT-19 PORTAO EM CHAPA DE ACO GALV. (150X170 CM)</v>
          </cell>
          <cell r="C2864" t="str">
            <v>UN</v>
          </cell>
        </row>
        <row r="2865">
          <cell r="A2865">
            <v>160147</v>
          </cell>
          <cell r="B2865" t="str">
            <v>PM-01 PORTAO DE MADEIRA - 3,60 M</v>
          </cell>
          <cell r="C2865" t="str">
            <v>UN</v>
          </cell>
        </row>
        <row r="2866">
          <cell r="A2866">
            <v>160148</v>
          </cell>
          <cell r="B2866" t="str">
            <v>PM-11 PORTAO DE MADEIRA-1,20 M</v>
          </cell>
          <cell r="C2866" t="str">
            <v>UN</v>
          </cell>
        </row>
        <row r="2867">
          <cell r="A2867">
            <v>160149</v>
          </cell>
          <cell r="B2867" t="str">
            <v>PM-12 PORTAO DE MADEIRA-1,80 M</v>
          </cell>
          <cell r="C2867" t="str">
            <v>UN</v>
          </cell>
        </row>
        <row r="2868">
          <cell r="A2868">
            <v>160150</v>
          </cell>
          <cell r="B2868" t="str">
            <v>PT-20 PORTAO GRADIL GALV. (300 X 215 CM)</v>
          </cell>
          <cell r="C2868" t="str">
            <v>UN</v>
          </cell>
        </row>
        <row r="2869">
          <cell r="A2869">
            <v>160151</v>
          </cell>
          <cell r="B2869" t="str">
            <v>PT-21 PORTAO GRADIL GALV. (150X215 CM)</v>
          </cell>
          <cell r="C2869" t="str">
            <v>UN</v>
          </cell>
        </row>
        <row r="2870">
          <cell r="A2870">
            <v>160152</v>
          </cell>
          <cell r="B2870" t="str">
            <v>PT-22 PORTAO GRADIL GALV. (300X170 CM)</v>
          </cell>
          <cell r="C2870" t="str">
            <v>UN</v>
          </cell>
        </row>
        <row r="2871">
          <cell r="A2871">
            <v>160153</v>
          </cell>
          <cell r="B2871" t="str">
            <v>PT-23 PORTAO GRADIL GALV. (150X170 CM)</v>
          </cell>
          <cell r="C2871" t="str">
            <v>UN</v>
          </cell>
        </row>
        <row r="2872">
          <cell r="A2872">
            <v>160154</v>
          </cell>
          <cell r="B2872" t="str">
            <v>PT-24 PORTAO GRADIL GALV. COM BANDEIRA (L MAX = 360 CM)</v>
          </cell>
          <cell r="C2872" t="str">
            <v>M2</v>
          </cell>
        </row>
        <row r="2873">
          <cell r="A2873">
            <v>160155</v>
          </cell>
          <cell r="B2873" t="str">
            <v>PT-25 PORTAO EM CHAPA DE ACO GALV. COM BANDEIRA (L MAX = 360 CM)</v>
          </cell>
          <cell r="C2873" t="str">
            <v>M2</v>
          </cell>
        </row>
        <row r="2874">
          <cell r="A2874">
            <v>160156</v>
          </cell>
          <cell r="B2874" t="str">
            <v>PT-26 PORTA GRADIL ORSOMETAL GALV A FOGO C/ BANDEIRA (LMAX=360 CM)</v>
          </cell>
          <cell r="C2874" t="str">
            <v>M2</v>
          </cell>
        </row>
        <row r="2875">
          <cell r="A2875">
            <v>160157</v>
          </cell>
          <cell r="B2875" t="str">
            <v>PT-27 PORTAO COM GRADIL ORSOMETAL GALV A FOGO 1 FOLHA</v>
          </cell>
          <cell r="C2875" t="str">
            <v>M2</v>
          </cell>
        </row>
        <row r="2876">
          <cell r="A2876">
            <v>160158</v>
          </cell>
          <cell r="B2876" t="str">
            <v>GRADIL METALGRADE PINT ELETROSTATICA 62X132MM BARRA 25X2MM</v>
          </cell>
          <cell r="C2876" t="str">
            <v>M2</v>
          </cell>
        </row>
        <row r="2877">
          <cell r="A2877">
            <v>160159</v>
          </cell>
          <cell r="B2877" t="str">
            <v>PT-28 PORTAO COM GRADIL ORSOMETAL GALV A FOGO 2 FOLHAS</v>
          </cell>
          <cell r="C2877" t="str">
            <v>M2</v>
          </cell>
        </row>
        <row r="2878">
          <cell r="A2878">
            <v>160164</v>
          </cell>
          <cell r="B2878" t="str">
            <v>PT-29 PORTAO DE TELA PARA QUADRA</v>
          </cell>
          <cell r="C2878" t="str">
            <v>M2</v>
          </cell>
        </row>
        <row r="2879">
          <cell r="A2879">
            <v>160165</v>
          </cell>
          <cell r="B2879" t="str">
            <v>VERGA/CINTA EM BLOCO DE CONCRETO CANALETA 14X19X39CM</v>
          </cell>
          <cell r="C2879" t="str">
            <v>M</v>
          </cell>
        </row>
        <row r="2880">
          <cell r="A2880">
            <v>160166</v>
          </cell>
          <cell r="B2880" t="str">
            <v>VERGA/CINTA EM BLOCO DE CONCRETO CANALETA 19X19X39CM</v>
          </cell>
          <cell r="C2880" t="str">
            <v>M</v>
          </cell>
        </row>
        <row r="2881">
          <cell r="A2881">
            <v>160199</v>
          </cell>
          <cell r="B2881" t="str">
            <v>SERVICOS PARA FECHAMENTOS</v>
          </cell>
          <cell r="C2881" t="str">
            <v>MV</v>
          </cell>
        </row>
        <row r="2882">
          <cell r="A2882">
            <v>160200</v>
          </cell>
          <cell r="B2882" t="str">
            <v>PISOS</v>
          </cell>
        </row>
        <row r="2883">
          <cell r="A2883">
            <v>160207</v>
          </cell>
          <cell r="B2883" t="str">
            <v>CONCRETO DESEMPENADO COM REQUADRO DE 1.80 M ESPESSURA DE 6 CM</v>
          </cell>
          <cell r="C2883" t="str">
            <v>M2</v>
          </cell>
        </row>
        <row r="2884">
          <cell r="A2884">
            <v>160208</v>
          </cell>
          <cell r="B2884" t="str">
            <v>PISO DE CONCRETO FCK 18 MPA ALISADO C/ EQUIP. MEC. ROTATIVO</v>
          </cell>
          <cell r="C2884" t="str">
            <v>M2</v>
          </cell>
        </row>
        <row r="2885">
          <cell r="A2885">
            <v>160209</v>
          </cell>
          <cell r="B2885" t="str">
            <v>PLACA DE CONCRETO MOLDADA NO LOCAL - 90X90 CM</v>
          </cell>
          <cell r="C2885" t="str">
            <v>M2</v>
          </cell>
        </row>
        <row r="2886">
          <cell r="A2886">
            <v>160212</v>
          </cell>
          <cell r="B2886" t="str">
            <v>PAVIMENTACAO ARTICULADA SOBRE BASE AREIA GROSSA E=5A6CM</v>
          </cell>
          <cell r="C2886" t="str">
            <v>M2</v>
          </cell>
        </row>
        <row r="2887">
          <cell r="A2887">
            <v>160215</v>
          </cell>
          <cell r="B2887" t="str">
            <v>PAVIMENTACAO ASFALTICA</v>
          </cell>
          <cell r="C2887" t="str">
            <v>M2</v>
          </cell>
        </row>
        <row r="2888">
          <cell r="A2888">
            <v>160218</v>
          </cell>
          <cell r="B2888" t="str">
            <v>BORRACHA ASSENTADA C/ ARGAMASSA - PISO TATIL DIREC</v>
          </cell>
          <cell r="C2888" t="str">
            <v>M2</v>
          </cell>
        </row>
        <row r="2889">
          <cell r="A2889">
            <v>160219</v>
          </cell>
          <cell r="B2889" t="str">
            <v>PLACA CIMENTICIA NAT ASSENT C/ ARGAMASSA - PISO TA</v>
          </cell>
          <cell r="C2889" t="str">
            <v>M2</v>
          </cell>
        </row>
        <row r="2890">
          <cell r="A2890">
            <v>160220</v>
          </cell>
          <cell r="B2890" t="str">
            <v>BORRACHA ASSENTADA C/ ARGAMASSA - PISO TATIL ALERT</v>
          </cell>
          <cell r="C2890" t="str">
            <v>M2</v>
          </cell>
        </row>
        <row r="2891">
          <cell r="A2891">
            <v>160221</v>
          </cell>
          <cell r="B2891" t="str">
            <v>PLACA CIMENTICIA NAT ASSENT C/ ARGAMASSA - PISO TA</v>
          </cell>
          <cell r="C2891" t="str">
            <v>M2</v>
          </cell>
        </row>
        <row r="2892">
          <cell r="A2892">
            <v>160222</v>
          </cell>
          <cell r="B2892" t="str">
            <v>PAVIMENTACAO COM PEDRISCO COM ESPESS DE 5 CM</v>
          </cell>
          <cell r="C2892" t="str">
            <v>M2</v>
          </cell>
        </row>
        <row r="2893">
          <cell r="A2893">
            <v>160223</v>
          </cell>
          <cell r="B2893" t="str">
            <v>PAVIMENTACAO DE PEDRA MOSAICO PORTUGUES 2 COR/SOBRE BASE AREIA GROSSA</v>
          </cell>
          <cell r="C2893" t="str">
            <v>M2</v>
          </cell>
        </row>
        <row r="2894">
          <cell r="A2894">
            <v>160225</v>
          </cell>
          <cell r="B2894" t="str">
            <v>GUIAS PRE-MOLDADAS TIPO PMSP</v>
          </cell>
          <cell r="C2894" t="str">
            <v>M</v>
          </cell>
        </row>
        <row r="2895">
          <cell r="A2895">
            <v>160226</v>
          </cell>
          <cell r="B2895" t="str">
            <v>SARJETAS MOLDADAS NO LOCAL TIPO PMSP</v>
          </cell>
          <cell r="C2895" t="str">
            <v>M</v>
          </cell>
        </row>
        <row r="2896">
          <cell r="A2896">
            <v>160227</v>
          </cell>
          <cell r="B2896" t="str">
            <v>GA-01 GUIA LEVE OU SEPARADOR DE PISOS</v>
          </cell>
          <cell r="C2896" t="str">
            <v>M</v>
          </cell>
        </row>
        <row r="2897">
          <cell r="A2897">
            <v>160228</v>
          </cell>
          <cell r="B2897" t="str">
            <v>GA-02 GUIA E SARJETA</v>
          </cell>
          <cell r="C2897" t="str">
            <v>M</v>
          </cell>
        </row>
        <row r="2898">
          <cell r="A2898">
            <v>160229</v>
          </cell>
          <cell r="B2898" t="str">
            <v>GA-03 GUIA E SARJETA TIPO PMSP</v>
          </cell>
          <cell r="C2898" t="str">
            <v>M</v>
          </cell>
        </row>
        <row r="2899">
          <cell r="A2899">
            <v>160231</v>
          </cell>
          <cell r="B2899" t="str">
            <v>DEGRAU DE CONCRETO DESEMPENADO</v>
          </cell>
          <cell r="C2899" t="str">
            <v>M</v>
          </cell>
        </row>
        <row r="2900">
          <cell r="A2900">
            <v>160233</v>
          </cell>
          <cell r="B2900" t="str">
            <v>PEDRA MIRACEMA</v>
          </cell>
          <cell r="C2900" t="str">
            <v>M2</v>
          </cell>
        </row>
        <row r="2901">
          <cell r="A2901">
            <v>160236</v>
          </cell>
          <cell r="B2901" t="str">
            <v>PAVIMENTACAO MOSAICO COM BLOCOS DE CONCRETO NATURAL</v>
          </cell>
          <cell r="C2901" t="str">
            <v>M2</v>
          </cell>
        </row>
        <row r="2902">
          <cell r="A2902">
            <v>160245</v>
          </cell>
          <cell r="B2902" t="str">
            <v>CERAMICA EXTRUDADA 24X11 OU 11X11 OU 18X18CM - DETALHES E REQUADROS</v>
          </cell>
          <cell r="C2902" t="str">
            <v>M2</v>
          </cell>
        </row>
        <row r="2903">
          <cell r="A2903">
            <v>160248</v>
          </cell>
          <cell r="B2903" t="str">
            <v>SEIXO ROLADO - DETALHES E REQUADROS</v>
          </cell>
          <cell r="C2903" t="str">
            <v>M2</v>
          </cell>
        </row>
        <row r="2904">
          <cell r="A2904">
            <v>160250</v>
          </cell>
          <cell r="B2904" t="str">
            <v>PASTILHA NATURAL 2,5X2,5CM - DETALHES E REQUADROS</v>
          </cell>
          <cell r="C2904" t="str">
            <v>M2</v>
          </cell>
        </row>
        <row r="2905">
          <cell r="A2905">
            <v>160251</v>
          </cell>
          <cell r="B2905" t="str">
            <v>PASTILHA NATURAL 5,0X5,0CM - DETALHES E REQUADROS</v>
          </cell>
          <cell r="C2905" t="str">
            <v>M2</v>
          </cell>
        </row>
        <row r="2906">
          <cell r="A2906">
            <v>160256</v>
          </cell>
          <cell r="B2906" t="str">
            <v>LADRILHO HIDRAULICO 20X20CM LISO 1 COR</v>
          </cell>
          <cell r="C2906" t="str">
            <v>M2</v>
          </cell>
        </row>
        <row r="2907">
          <cell r="A2907">
            <v>160270</v>
          </cell>
          <cell r="B2907" t="str">
            <v>LASTRO DE CONCRETO - 5CM</v>
          </cell>
          <cell r="C2907" t="str">
            <v>M2</v>
          </cell>
        </row>
        <row r="2908">
          <cell r="A2908">
            <v>160271</v>
          </cell>
          <cell r="B2908" t="str">
            <v>LASTRO DE PEDRA BRITADA - 5CM</v>
          </cell>
          <cell r="C2908" t="str">
            <v>M2</v>
          </cell>
        </row>
        <row r="2909">
          <cell r="A2909">
            <v>160280</v>
          </cell>
          <cell r="B2909" t="str">
            <v>PEDRA ARDOSIA 40X40CM E=7A10MM</v>
          </cell>
          <cell r="C2909" t="str">
            <v>M2</v>
          </cell>
        </row>
        <row r="2910">
          <cell r="A2910">
            <v>160290</v>
          </cell>
          <cell r="B2910" t="str">
            <v>CIMENTADO DESEMPENADO COM JUNTA SECA E=3,5CM INCL ARG REG</v>
          </cell>
          <cell r="C2910" t="str">
            <v>M2</v>
          </cell>
        </row>
        <row r="2911">
          <cell r="A2911">
            <v>160291</v>
          </cell>
          <cell r="B2911" t="str">
            <v>CIMENTADO DESEMPENADO ALISADO C/ CORANTE E=3,5CM INCL ARG REG</v>
          </cell>
          <cell r="C2911" t="str">
            <v>M2</v>
          </cell>
        </row>
        <row r="2912">
          <cell r="A2912">
            <v>160299</v>
          </cell>
          <cell r="B2912" t="str">
            <v>REVESTIMENTOS P/ PISOS EXTERNOS</v>
          </cell>
          <cell r="C2912" t="str">
            <v>MV</v>
          </cell>
        </row>
        <row r="2913">
          <cell r="A2913">
            <v>160300</v>
          </cell>
          <cell r="B2913" t="str">
            <v>GRAMADOS/PAISAGISMO</v>
          </cell>
        </row>
        <row r="2914">
          <cell r="A2914">
            <v>160303</v>
          </cell>
          <cell r="B2914" t="str">
            <v>GRAMA BATATAIS EM PLACAS</v>
          </cell>
          <cell r="C2914" t="str">
            <v>M2</v>
          </cell>
        </row>
        <row r="2915">
          <cell r="A2915">
            <v>160305</v>
          </cell>
          <cell r="B2915" t="str">
            <v>GRAMA SAO CARLOS EM PLACAS</v>
          </cell>
          <cell r="C2915" t="str">
            <v>M2</v>
          </cell>
        </row>
        <row r="2916">
          <cell r="A2916">
            <v>160307</v>
          </cell>
          <cell r="B2916" t="str">
            <v>GRAMA PRETA EM MUDAS</v>
          </cell>
          <cell r="C2916" t="str">
            <v>M2</v>
          </cell>
        </row>
        <row r="2917">
          <cell r="A2917">
            <v>160308</v>
          </cell>
          <cell r="B2917" t="str">
            <v>FORRACAO - ONZE HORAS</v>
          </cell>
          <cell r="C2917" t="str">
            <v>M2</v>
          </cell>
        </row>
        <row r="2918">
          <cell r="A2918">
            <v>160309</v>
          </cell>
          <cell r="B2918" t="str">
            <v>FORRACAO - SALVIA</v>
          </cell>
          <cell r="C2918" t="str">
            <v>M2</v>
          </cell>
        </row>
        <row r="2919">
          <cell r="A2919">
            <v>160310</v>
          </cell>
          <cell r="B2919" t="str">
            <v>FORRACAO - MARANTA</v>
          </cell>
          <cell r="C2919" t="str">
            <v>M2</v>
          </cell>
        </row>
        <row r="2920">
          <cell r="A2920">
            <v>160314</v>
          </cell>
          <cell r="B2920" t="str">
            <v>AP-02 PROTETOR PARA ARVORES</v>
          </cell>
          <cell r="C2920" t="str">
            <v>UN</v>
          </cell>
        </row>
        <row r="2921">
          <cell r="A2921">
            <v>160316</v>
          </cell>
          <cell r="B2921" t="str">
            <v>ARVORE ORNAMENTAL H=1,50 A 2,00 M - JACARANDA MIMOSO</v>
          </cell>
          <cell r="C2921" t="str">
            <v>UN</v>
          </cell>
        </row>
        <row r="2922">
          <cell r="A2922">
            <v>160317</v>
          </cell>
          <cell r="B2922" t="str">
            <v>ARVORE ORNAMENTAL H=1,50 A 2,00 M - FEDEGOSO</v>
          </cell>
          <cell r="C2922" t="str">
            <v>UN</v>
          </cell>
        </row>
        <row r="2923">
          <cell r="A2923">
            <v>160318</v>
          </cell>
          <cell r="B2923" t="str">
            <v>ARVORE ORNAMENTAL H=1,50 A 2,00 M - BRASSAIA</v>
          </cell>
          <cell r="C2923" t="str">
            <v>UN</v>
          </cell>
        </row>
        <row r="2924">
          <cell r="A2924">
            <v>160319</v>
          </cell>
          <cell r="B2924" t="str">
            <v>ARVORE ORNAMENTAL H=1,50 A 2,00 - MAGNOLIA AMARELA</v>
          </cell>
          <cell r="C2924" t="str">
            <v>UN</v>
          </cell>
        </row>
        <row r="2925">
          <cell r="A2925">
            <v>160320</v>
          </cell>
          <cell r="B2925" t="str">
            <v>ARVORE ORNAMENTAL H=1.50 A 2.00M - CIPRESTE ITALIANO</v>
          </cell>
          <cell r="C2925" t="str">
            <v>UN</v>
          </cell>
        </row>
        <row r="2926">
          <cell r="A2926">
            <v>160321</v>
          </cell>
          <cell r="B2926" t="str">
            <v>ARVORE ORNAMENTAL H=1.50 A 2.00M - FLAMBOYANT</v>
          </cell>
          <cell r="C2926" t="str">
            <v>UN</v>
          </cell>
        </row>
        <row r="2927">
          <cell r="A2927">
            <v>160322</v>
          </cell>
          <cell r="B2927" t="str">
            <v>ARVORE ORNAMENTAL H=1.50 A 2.00M - GREVILHA</v>
          </cell>
          <cell r="C2927" t="str">
            <v>UN</v>
          </cell>
        </row>
        <row r="2928">
          <cell r="A2928">
            <v>160323</v>
          </cell>
          <cell r="B2928" t="str">
            <v>ARVORE ORNAMENTAL H=1.50 A 2.00M - IPE AMARELO</v>
          </cell>
          <cell r="C2928" t="str">
            <v>UN</v>
          </cell>
        </row>
        <row r="2929">
          <cell r="A2929">
            <v>160324</v>
          </cell>
          <cell r="B2929" t="str">
            <v>ARVORE ORNAMENTAL H=1.50 A 2.00M - IPE ROXO</v>
          </cell>
          <cell r="C2929" t="str">
            <v>UN</v>
          </cell>
        </row>
        <row r="2930">
          <cell r="A2930">
            <v>160325</v>
          </cell>
          <cell r="B2930" t="str">
            <v>ARVORE ORNAMENTAL H=1.5 A 2.00M - JATOBA</v>
          </cell>
          <cell r="C2930" t="str">
            <v>UN</v>
          </cell>
        </row>
        <row r="2931">
          <cell r="A2931">
            <v>160326</v>
          </cell>
          <cell r="B2931" t="str">
            <v>ARVORE ORNAMENTAL H=1.5 A 2.00M - PAINEIRA ROSA</v>
          </cell>
          <cell r="C2931" t="str">
            <v>UN</v>
          </cell>
        </row>
        <row r="2932">
          <cell r="A2932">
            <v>160327</v>
          </cell>
          <cell r="B2932" t="str">
            <v>ARVORE ORNAMENTAL H=1.50 A 2.00M - PAU BRASIL</v>
          </cell>
          <cell r="C2932" t="str">
            <v>UN</v>
          </cell>
        </row>
        <row r="2933">
          <cell r="A2933">
            <v>160328</v>
          </cell>
          <cell r="B2933" t="str">
            <v>ARVORE ORNAMENTAL H=1.50 A 2.00M - PAU FERRO</v>
          </cell>
          <cell r="C2933" t="str">
            <v>UN</v>
          </cell>
        </row>
        <row r="2934">
          <cell r="A2934">
            <v>160329</v>
          </cell>
          <cell r="B2934" t="str">
            <v>ARVORE ORNAMENTAL H=1.50 A 2.00M - PLATANO</v>
          </cell>
          <cell r="C2934" t="str">
            <v>UN</v>
          </cell>
        </row>
        <row r="2935">
          <cell r="A2935">
            <v>160330</v>
          </cell>
          <cell r="B2935" t="str">
            <v>ARVORE ORNAMENTAL H=1.50 A 2.00M - SIBIPIRUNA</v>
          </cell>
          <cell r="C2935" t="str">
            <v>UN</v>
          </cell>
        </row>
        <row r="2936">
          <cell r="A2936">
            <v>160331</v>
          </cell>
          <cell r="B2936" t="str">
            <v>ARVORE ORNAMENTAL H=1,50 A 2.00M - TIPUANA</v>
          </cell>
          <cell r="C2936" t="str">
            <v>UN</v>
          </cell>
        </row>
        <row r="2937">
          <cell r="A2937">
            <v>160332</v>
          </cell>
          <cell r="B2937" t="str">
            <v>ARVORE ORNAMENTAL H=1.50 A 2.00M - ALECRIM DE CAMPINAS</v>
          </cell>
          <cell r="C2937" t="str">
            <v>UN</v>
          </cell>
        </row>
        <row r="2938">
          <cell r="A2938">
            <v>160333</v>
          </cell>
          <cell r="B2938" t="str">
            <v>ARVORE ORNAMENTAL H=1.50 A 2.00M - CASSIA ALELUIA</v>
          </cell>
          <cell r="C2938" t="str">
            <v>UN</v>
          </cell>
        </row>
        <row r="2939">
          <cell r="A2939">
            <v>160334</v>
          </cell>
          <cell r="B2939" t="str">
            <v>ARVORE ORNAMENTAL H=1.50 A 2.00M - CHAPEU DE SOL</v>
          </cell>
          <cell r="C2939" t="str">
            <v>UN</v>
          </cell>
        </row>
        <row r="2940">
          <cell r="A2940">
            <v>160335</v>
          </cell>
          <cell r="B2940" t="str">
            <v>ARVORE ORNAMENTAL H=1.50 A 2.00M - FIGUEIRA PANDURATA</v>
          </cell>
          <cell r="C2940" t="str">
            <v>UN</v>
          </cell>
        </row>
        <row r="2941">
          <cell r="A2941">
            <v>160336</v>
          </cell>
          <cell r="B2941" t="str">
            <v>ARVORE ORNAMENTAL H=1.50 A 2.00M - PATA DE VACA</v>
          </cell>
          <cell r="C2941" t="str">
            <v>UN</v>
          </cell>
        </row>
        <row r="2942">
          <cell r="A2942">
            <v>160337</v>
          </cell>
          <cell r="B2942" t="str">
            <v>ARVORE ORNAMENTAL H=1.50 A 2.00M - QUARESMEIRA</v>
          </cell>
          <cell r="C2942" t="str">
            <v>UN</v>
          </cell>
        </row>
        <row r="2943">
          <cell r="A2943">
            <v>160338</v>
          </cell>
          <cell r="B2943" t="str">
            <v>ARVORE ORNAMENTAL H=1.50 A 2.00M - MANACA DA SERRA</v>
          </cell>
          <cell r="C2943" t="str">
            <v>UN</v>
          </cell>
        </row>
        <row r="2944">
          <cell r="A2944">
            <v>160339</v>
          </cell>
          <cell r="B2944" t="str">
            <v>ARVORE ORNAMENTAL H=1.50 A 2.00M - RESEDA EXTREMOSA</v>
          </cell>
          <cell r="C2944" t="str">
            <v>UN</v>
          </cell>
        </row>
        <row r="2945">
          <cell r="A2945">
            <v>160340</v>
          </cell>
          <cell r="B2945" t="str">
            <v>ARVORE ORNAMENTAL H=1.50 A 2.00M - ALAMO</v>
          </cell>
          <cell r="C2945" t="str">
            <v>UN</v>
          </cell>
        </row>
        <row r="2946">
          <cell r="A2946">
            <v>160341</v>
          </cell>
          <cell r="B2946" t="str">
            <v>ARVORE ORNAMENTAL H=1.50 A 2.00M - CHORAO</v>
          </cell>
          <cell r="C2946" t="str">
            <v>UN</v>
          </cell>
        </row>
        <row r="2947">
          <cell r="A2947">
            <v>160345</v>
          </cell>
          <cell r="B2947" t="str">
            <v>ARVORE FRUTIFERA H=0.50 A 1.00M - ABACATE</v>
          </cell>
          <cell r="C2947" t="str">
            <v>UN</v>
          </cell>
        </row>
        <row r="2948">
          <cell r="A2948">
            <v>160346</v>
          </cell>
          <cell r="B2948" t="str">
            <v>ARVORE FRUTIFERA H=0.50 A 1.00M - MANGUEIRA</v>
          </cell>
          <cell r="C2948" t="str">
            <v>UN</v>
          </cell>
        </row>
        <row r="2949">
          <cell r="A2949">
            <v>160347</v>
          </cell>
          <cell r="B2949" t="str">
            <v>ARVORE FRUTIFERA H=0.50 A 1.00M - JAMBOLAO</v>
          </cell>
          <cell r="C2949" t="str">
            <v>UN</v>
          </cell>
        </row>
        <row r="2950">
          <cell r="A2950">
            <v>160348</v>
          </cell>
          <cell r="B2950" t="str">
            <v>ARVORE FRUTIFERA H=0.50 A 1.00M - AMOREIRA</v>
          </cell>
          <cell r="C2950" t="str">
            <v>UN</v>
          </cell>
        </row>
        <row r="2951">
          <cell r="A2951">
            <v>160349</v>
          </cell>
          <cell r="B2951" t="str">
            <v>ARVORE FRUTIFERA H=0.50 A 1.00M - AMEIXA AMARELA (NESPERA)</v>
          </cell>
          <cell r="C2951" t="str">
            <v>UN</v>
          </cell>
        </row>
        <row r="2952">
          <cell r="A2952">
            <v>160350</v>
          </cell>
          <cell r="B2952" t="str">
            <v>ARVORE FRUTIFERA H=0.50 A 1.00M - BANANEIRA</v>
          </cell>
          <cell r="C2952" t="str">
            <v>UN</v>
          </cell>
        </row>
        <row r="2953">
          <cell r="A2953">
            <v>160351</v>
          </cell>
          <cell r="B2953" t="str">
            <v>ARVORE FRUTIFERA H=0.50 A 1.00M - ACEROLA (CEREJA DAS ANTILHAS)</v>
          </cell>
          <cell r="C2953" t="str">
            <v>UN</v>
          </cell>
        </row>
        <row r="2954">
          <cell r="A2954">
            <v>160352</v>
          </cell>
          <cell r="B2954" t="str">
            <v>ARVORE FRUTIFERA H=0.50 A 1.00M - CARAMBOLA</v>
          </cell>
          <cell r="C2954" t="str">
            <v>UN</v>
          </cell>
        </row>
        <row r="2955">
          <cell r="A2955">
            <v>160353</v>
          </cell>
          <cell r="B2955" t="str">
            <v>ARVORE FRUTIFERA H=0.50 A 1.00M - LIMOEIRO</v>
          </cell>
          <cell r="C2955" t="str">
            <v>UN</v>
          </cell>
        </row>
        <row r="2956">
          <cell r="A2956">
            <v>160354</v>
          </cell>
          <cell r="B2956" t="str">
            <v>ARVORE FRUTIFERA H=0.50 A 1.00M - PITANGUEIRA</v>
          </cell>
          <cell r="C2956" t="str">
            <v>UN</v>
          </cell>
        </row>
        <row r="2957">
          <cell r="A2957">
            <v>160355</v>
          </cell>
          <cell r="B2957" t="str">
            <v>ARVORE FRUTIFERA H=0.50 A 1.00M - UVAIA</v>
          </cell>
          <cell r="C2957" t="str">
            <v>UN</v>
          </cell>
        </row>
        <row r="2958">
          <cell r="A2958">
            <v>160356</v>
          </cell>
          <cell r="B2958" t="str">
            <v>ARVORE FRUTIFERA H=0,50 A 1,00 M - ROMA</v>
          </cell>
          <cell r="C2958" t="str">
            <v>UN</v>
          </cell>
        </row>
        <row r="2959">
          <cell r="A2959">
            <v>160357</v>
          </cell>
          <cell r="B2959" t="str">
            <v>ARBUSTO H=0,50 A 0,70 M - GREVILHA ANA</v>
          </cell>
          <cell r="C2959" t="str">
            <v>UN</v>
          </cell>
        </row>
        <row r="2960">
          <cell r="A2960">
            <v>160358</v>
          </cell>
          <cell r="B2960" t="str">
            <v>ARBUSTO H=0,50 A 0,70 M - SHEFLERA</v>
          </cell>
          <cell r="C2960" t="str">
            <v>UN</v>
          </cell>
        </row>
        <row r="2961">
          <cell r="A2961">
            <v>160359</v>
          </cell>
          <cell r="B2961" t="str">
            <v>ARBUSTO H=0,50 A 0,70 M - CROTON</v>
          </cell>
          <cell r="C2961" t="str">
            <v>UN</v>
          </cell>
        </row>
        <row r="2962">
          <cell r="A2962">
            <v>160360</v>
          </cell>
          <cell r="B2962" t="str">
            <v>PALMACEAS H=1.50 A 2.00M - ARECA BAMBU</v>
          </cell>
          <cell r="C2962" t="str">
            <v>UN</v>
          </cell>
        </row>
        <row r="2963">
          <cell r="A2963">
            <v>160361</v>
          </cell>
          <cell r="B2963" t="str">
            <v>PALMACEAS H=1.50 A 2.00M - FALSA LATANIA</v>
          </cell>
          <cell r="C2963" t="str">
            <v>UN</v>
          </cell>
        </row>
        <row r="2964">
          <cell r="A2964">
            <v>160362</v>
          </cell>
          <cell r="B2964" t="str">
            <v>PALMACEAS H=1.50 A 2.00M - SEAFORTIA</v>
          </cell>
          <cell r="C2964" t="str">
            <v>UN</v>
          </cell>
        </row>
        <row r="2965">
          <cell r="A2965">
            <v>160363</v>
          </cell>
          <cell r="B2965" t="str">
            <v>PALMACEA H=1,50 A 2,00 M - JERIVA</v>
          </cell>
          <cell r="C2965" t="str">
            <v>UN</v>
          </cell>
        </row>
        <row r="2966">
          <cell r="A2966">
            <v>160364</v>
          </cell>
          <cell r="B2966" t="str">
            <v>ARBUSTO H=0,50 A 0,70 M - LIGUSTRINHO</v>
          </cell>
          <cell r="C2966" t="str">
            <v>UN</v>
          </cell>
        </row>
        <row r="2967">
          <cell r="A2967">
            <v>160365</v>
          </cell>
          <cell r="B2967" t="str">
            <v>ARBUSTO H=0.50 A 0.70M - ACALIFA</v>
          </cell>
          <cell r="C2967" t="str">
            <v>UN</v>
          </cell>
        </row>
        <row r="2968">
          <cell r="A2968">
            <v>160366</v>
          </cell>
          <cell r="B2968" t="str">
            <v>ARBUSTO H=0.50 A 0.70M - AZALEA</v>
          </cell>
          <cell r="C2968" t="str">
            <v>UN</v>
          </cell>
        </row>
        <row r="2969">
          <cell r="A2969">
            <v>160367</v>
          </cell>
          <cell r="B2969" t="str">
            <v>ARBUSTO H=0.50 A 0.70M - BELA EMILIA</v>
          </cell>
          <cell r="C2969" t="str">
            <v>UN</v>
          </cell>
        </row>
        <row r="2970">
          <cell r="A2970">
            <v>160368</v>
          </cell>
          <cell r="B2970" t="str">
            <v>ARBUSTO H=0.50 A 0.70M - HIBISCO</v>
          </cell>
          <cell r="C2970" t="str">
            <v>UN</v>
          </cell>
        </row>
        <row r="2971">
          <cell r="A2971">
            <v>160369</v>
          </cell>
          <cell r="B2971" t="str">
            <v>ARBUSTO H=0.50 A 0.70M - JASMIM MANGA (FRANGIPANI)</v>
          </cell>
          <cell r="C2971" t="str">
            <v>UN</v>
          </cell>
        </row>
        <row r="2972">
          <cell r="A2972">
            <v>160370</v>
          </cell>
          <cell r="B2972" t="str">
            <v>ARBUSTO H=0.50 A 0.70M - MURTA DE CHEIRO (FALSA MURTA)</v>
          </cell>
          <cell r="C2972" t="str">
            <v>UN</v>
          </cell>
        </row>
        <row r="2973">
          <cell r="A2973">
            <v>160371</v>
          </cell>
          <cell r="B2973" t="str">
            <v>ARBUSTO H=0.50 A 0.70 M - SUINA</v>
          </cell>
          <cell r="C2973" t="str">
            <v>UN</v>
          </cell>
        </row>
        <row r="2974">
          <cell r="A2974">
            <v>160372</v>
          </cell>
          <cell r="B2974" t="str">
            <v>ARBUSTO H=0.50 A 0.70 M - MALVAVISCO</v>
          </cell>
          <cell r="C2974" t="str">
            <v>UN</v>
          </cell>
        </row>
        <row r="2975">
          <cell r="A2975">
            <v>160373</v>
          </cell>
          <cell r="B2975" t="str">
            <v>ARBUSTO H=0.50 A 0.70M - BICO DE PAPAGAIO</v>
          </cell>
          <cell r="C2975" t="str">
            <v>UN</v>
          </cell>
        </row>
        <row r="2976">
          <cell r="A2976">
            <v>160374</v>
          </cell>
          <cell r="B2976" t="str">
            <v>ARBUSTO H=0.50 A 0.70M - PIRACANTA</v>
          </cell>
          <cell r="C2976" t="str">
            <v>UN</v>
          </cell>
        </row>
        <row r="2977">
          <cell r="A2977">
            <v>160375</v>
          </cell>
          <cell r="B2977" t="str">
            <v>TREPADEIRA H=0.50 A 0.70 M - COSTELA DE ADAO</v>
          </cell>
          <cell r="C2977" t="str">
            <v>UN</v>
          </cell>
        </row>
        <row r="2978">
          <cell r="A2978">
            <v>160376</v>
          </cell>
          <cell r="B2978" t="str">
            <v>TREPADEIRA H=0.50 A 0.70 M - GUAIMBE</v>
          </cell>
          <cell r="C2978" t="str">
            <v>UN</v>
          </cell>
        </row>
        <row r="2979">
          <cell r="A2979">
            <v>160377</v>
          </cell>
          <cell r="B2979" t="str">
            <v>TREPADEIRA H=0.50 A 0.70 M - PRIMAVERA</v>
          </cell>
          <cell r="C2979" t="str">
            <v>UN</v>
          </cell>
        </row>
        <row r="2980">
          <cell r="A2980">
            <v>160378</v>
          </cell>
          <cell r="B2980" t="str">
            <v>TREPADEIRA H=0,10 A 0,15M - UNHA DE GATO</v>
          </cell>
          <cell r="C2980" t="str">
            <v>UN</v>
          </cell>
        </row>
        <row r="2981">
          <cell r="A2981">
            <v>160379</v>
          </cell>
          <cell r="B2981" t="str">
            <v>TREPADEIRA H=0.50 A 0.70M-ALAMANDA</v>
          </cell>
          <cell r="C2981" t="str">
            <v>UN</v>
          </cell>
        </row>
        <row r="2982">
          <cell r="A2982">
            <v>160380</v>
          </cell>
          <cell r="B2982" t="str">
            <v>ARBUSTO H=0,50 A 0,70 M - CALIANDRA</v>
          </cell>
          <cell r="C2982" t="str">
            <v>UN</v>
          </cell>
        </row>
        <row r="2983">
          <cell r="A2983">
            <v>160381</v>
          </cell>
          <cell r="B2983" t="str">
            <v>FOLHAGEM H=0,50 A 0,70 - HELICONIA</v>
          </cell>
          <cell r="C2983" t="str">
            <v>UN</v>
          </cell>
        </row>
        <row r="2984">
          <cell r="A2984">
            <v>160382</v>
          </cell>
          <cell r="B2984" t="str">
            <v>TREPADEIRA - JIBOIA</v>
          </cell>
          <cell r="C2984" t="str">
            <v>UN</v>
          </cell>
        </row>
        <row r="2985">
          <cell r="A2985">
            <v>160383</v>
          </cell>
          <cell r="B2985" t="str">
            <v>BAMBU H=1,00 A 2,00 M - BAMBUZINHO</v>
          </cell>
          <cell r="C2985" t="str">
            <v>UN</v>
          </cell>
        </row>
        <row r="2986">
          <cell r="A2986">
            <v>160384</v>
          </cell>
          <cell r="B2986" t="str">
            <v>FOLHAGEM-H=0.50 A 0.70M BANANEIRA ZEBRINA</v>
          </cell>
          <cell r="C2986" t="str">
            <v>UN</v>
          </cell>
        </row>
        <row r="2987">
          <cell r="A2987">
            <v>160385</v>
          </cell>
          <cell r="B2987" t="str">
            <v>FORRACAO - CURCULIGO</v>
          </cell>
          <cell r="C2987" t="str">
            <v>M2</v>
          </cell>
        </row>
        <row r="2988">
          <cell r="A2988">
            <v>160386</v>
          </cell>
          <cell r="B2988" t="str">
            <v>FORRACAO - HERA INGLESA</v>
          </cell>
          <cell r="C2988" t="str">
            <v>UN</v>
          </cell>
        </row>
        <row r="2989">
          <cell r="A2989">
            <v>160387</v>
          </cell>
          <cell r="B2989" t="str">
            <v>FORRACAO - LANTANA</v>
          </cell>
          <cell r="C2989" t="str">
            <v>M2</v>
          </cell>
        </row>
        <row r="2990">
          <cell r="A2990">
            <v>160388</v>
          </cell>
          <cell r="B2990" t="str">
            <v>FORRACAO - LIRIO AMARELO</v>
          </cell>
          <cell r="C2990" t="str">
            <v>M2</v>
          </cell>
        </row>
        <row r="2991">
          <cell r="A2991">
            <v>160389</v>
          </cell>
          <cell r="B2991" t="str">
            <v>FORRACAO - MARIA SEM VERGONHA</v>
          </cell>
          <cell r="C2991" t="str">
            <v>M2</v>
          </cell>
        </row>
        <row r="2992">
          <cell r="A2992">
            <v>160390</v>
          </cell>
          <cell r="B2992" t="str">
            <v>FORRACAO - SANCHEZIA (DIGITAL)</v>
          </cell>
          <cell r="C2992" t="str">
            <v>M2</v>
          </cell>
        </row>
        <row r="2993">
          <cell r="A2993">
            <v>160391</v>
          </cell>
          <cell r="B2993" t="str">
            <v>FORRACAO - PILEA</v>
          </cell>
          <cell r="C2993" t="str">
            <v>M2</v>
          </cell>
        </row>
        <row r="2994">
          <cell r="A2994">
            <v>160392</v>
          </cell>
          <cell r="B2994" t="str">
            <v>FORRACAO - CLOROFITO</v>
          </cell>
          <cell r="C2994" t="str">
            <v>M2</v>
          </cell>
        </row>
        <row r="2995">
          <cell r="A2995">
            <v>160393</v>
          </cell>
          <cell r="B2995" t="str">
            <v>FORRACAO - VEDELIA</v>
          </cell>
          <cell r="C2995" t="str">
            <v>M2</v>
          </cell>
        </row>
        <row r="2996">
          <cell r="A2996">
            <v>160395</v>
          </cell>
          <cell r="B2996" t="str">
            <v>FORRACAO - ZEBRINA PENDULA</v>
          </cell>
          <cell r="C2996" t="str">
            <v>M2</v>
          </cell>
        </row>
        <row r="2997">
          <cell r="A2997">
            <v>160396</v>
          </cell>
          <cell r="B2997" t="str">
            <v>FORRACAO - AGAPANTO</v>
          </cell>
          <cell r="C2997" t="str">
            <v>M2</v>
          </cell>
        </row>
        <row r="2998">
          <cell r="A2998">
            <v>160397</v>
          </cell>
          <cell r="B2998" t="str">
            <v>FORRACAO - SETCREASEA</v>
          </cell>
          <cell r="C2998" t="str">
            <v>M2</v>
          </cell>
        </row>
        <row r="2999">
          <cell r="A2999">
            <v>160398</v>
          </cell>
          <cell r="B2999" t="str">
            <v>FORRACAO - COLEO</v>
          </cell>
          <cell r="C2999" t="str">
            <v>M2</v>
          </cell>
        </row>
        <row r="3000">
          <cell r="A3000">
            <v>160399</v>
          </cell>
          <cell r="B3000" t="str">
            <v>SERVICOS DE GRAMADOS</v>
          </cell>
          <cell r="C3000" t="str">
            <v>MV</v>
          </cell>
        </row>
        <row r="3001">
          <cell r="A3001">
            <v>160400</v>
          </cell>
          <cell r="B3001" t="str">
            <v>QUADRA DE ESPORTES</v>
          </cell>
        </row>
        <row r="3002">
          <cell r="A3002">
            <v>160401</v>
          </cell>
          <cell r="B3002" t="str">
            <v>QE-02 POSTE PARA REDE DE VOLEIBOL</v>
          </cell>
          <cell r="C3002" t="str">
            <v>PR</v>
          </cell>
        </row>
        <row r="3003">
          <cell r="A3003">
            <v>160402</v>
          </cell>
          <cell r="B3003" t="str">
            <v>QE-03 TRAVE DE FUTEBOL DE SALAO</v>
          </cell>
          <cell r="C3003" t="str">
            <v>UN</v>
          </cell>
        </row>
        <row r="3004">
          <cell r="A3004">
            <v>160404</v>
          </cell>
          <cell r="B3004" t="str">
            <v>QE-25 TABELA DE  BASQUETE</v>
          </cell>
          <cell r="C3004" t="str">
            <v>UN</v>
          </cell>
        </row>
        <row r="3005">
          <cell r="A3005">
            <v>160406</v>
          </cell>
          <cell r="B3005" t="str">
            <v>QE-11 DEGRAU ARQUIBANCADA</v>
          </cell>
          <cell r="C3005" t="str">
            <v>M</v>
          </cell>
        </row>
        <row r="3006">
          <cell r="A3006">
            <v>160407</v>
          </cell>
          <cell r="B3006" t="str">
            <v>QE-12 QUADRA DE ESPORTES-DE PISO ARMADO 600 M2</v>
          </cell>
          <cell r="C3006" t="str">
            <v>UN</v>
          </cell>
        </row>
        <row r="3007">
          <cell r="A3007">
            <v>160409</v>
          </cell>
          <cell r="B3007" t="str">
            <v>QE-14 QUADRA DE ESPORTES - 600 M2</v>
          </cell>
          <cell r="C3007" t="str">
            <v>UN</v>
          </cell>
        </row>
        <row r="3008">
          <cell r="A3008">
            <v>160411</v>
          </cell>
          <cell r="B3008" t="str">
            <v>QE-16 ARQUIBANCADA DE CONCRETO (CIMENTADO DESEMPENADO)</v>
          </cell>
          <cell r="C3008" t="str">
            <v>M</v>
          </cell>
        </row>
        <row r="3009">
          <cell r="A3009">
            <v>160412</v>
          </cell>
          <cell r="B3009" t="str">
            <v>QE-16 ARQUIBANCADA DE CONCRETO (TIJOLO LAMINADO EM ESPELHO)</v>
          </cell>
          <cell r="C3009" t="str">
            <v>M</v>
          </cell>
        </row>
        <row r="3010">
          <cell r="A3010">
            <v>160414</v>
          </cell>
          <cell r="B3010" t="str">
            <v>QE-19 ARQUIBANCADA DE CONCRETO (PLAQUETA DE LAMINADO)</v>
          </cell>
          <cell r="C3010" t="str">
            <v>M</v>
          </cell>
        </row>
        <row r="3011">
          <cell r="A3011">
            <v>160415</v>
          </cell>
          <cell r="B3011" t="str">
            <v>QUADRA DE ESPORTES-PISO NAO ARMADO</v>
          </cell>
          <cell r="C3011" t="str">
            <v>M2</v>
          </cell>
        </row>
        <row r="3012">
          <cell r="A3012">
            <v>160416</v>
          </cell>
          <cell r="B3012" t="str">
            <v>QUADRA DE ESPORTES-PISO ARMADO</v>
          </cell>
          <cell r="C3012" t="str">
            <v>M2</v>
          </cell>
        </row>
        <row r="3013">
          <cell r="A3013">
            <v>160419</v>
          </cell>
          <cell r="B3013" t="str">
            <v>FQ-01 FECHAMENTO PARA QUADRA DE ESPORTES - FUNDO</v>
          </cell>
          <cell r="C3013" t="str">
            <v>M</v>
          </cell>
        </row>
        <row r="3014">
          <cell r="A3014">
            <v>160431</v>
          </cell>
          <cell r="B3014" t="str">
            <v>FQ-01 FECHAMENTO PARA QUADRA DE ESPORTES - LATERAIS</v>
          </cell>
          <cell r="C3014" t="str">
            <v>M</v>
          </cell>
        </row>
        <row r="3015">
          <cell r="A3015">
            <v>160434</v>
          </cell>
          <cell r="B3015" t="str">
            <v>FQ-02 ALAMBRADO SOBRE DIVISA</v>
          </cell>
          <cell r="C3015" t="str">
            <v>M2</v>
          </cell>
        </row>
        <row r="3016">
          <cell r="A3016">
            <v>160435</v>
          </cell>
          <cell r="B3016" t="str">
            <v>FQ-04 ALAMBRADO COM PERFIL E TELA SOLDADA - GALVANIZADOS</v>
          </cell>
          <cell r="C3016" t="str">
            <v>M2</v>
          </cell>
        </row>
        <row r="3017">
          <cell r="A3017">
            <v>160442</v>
          </cell>
          <cell r="B3017" t="str">
            <v>QE-22 ESPACO MULTIESPORTIVO - 160M2</v>
          </cell>
          <cell r="C3017" t="str">
            <v>UN</v>
          </cell>
        </row>
        <row r="3018">
          <cell r="A3018">
            <v>160443</v>
          </cell>
          <cell r="B3018" t="str">
            <v>QE-23 ESPACO MULTIESPORTIVO - PISO ARMADO - 160M2</v>
          </cell>
          <cell r="C3018" t="str">
            <v>UN</v>
          </cell>
        </row>
        <row r="3019">
          <cell r="A3019">
            <v>160499</v>
          </cell>
          <cell r="B3019" t="str">
            <v>SERVICOS DE QUADRAS DE ESPORTES</v>
          </cell>
          <cell r="C3019" t="str">
            <v>MV</v>
          </cell>
        </row>
        <row r="3020">
          <cell r="A3020">
            <v>160500</v>
          </cell>
          <cell r="B3020" t="str">
            <v>DRENAGEM DE ACABAMENTO</v>
          </cell>
        </row>
        <row r="3021">
          <cell r="A3021">
            <v>160504</v>
          </cell>
          <cell r="B3021" t="str">
            <v>CA-05 CANALETA P/ AGUAS PLUVIAIS (L=60CM)</v>
          </cell>
          <cell r="C3021" t="str">
            <v>M</v>
          </cell>
        </row>
        <row r="3022">
          <cell r="A3022">
            <v>160505</v>
          </cell>
          <cell r="B3022" t="str">
            <v>CA-06 CANALETA P/ AGUAS PLUVIAIS (L=90CM)</v>
          </cell>
          <cell r="C3022" t="str">
            <v>M</v>
          </cell>
        </row>
        <row r="3023">
          <cell r="A3023">
            <v>160512</v>
          </cell>
          <cell r="B3023" t="str">
            <v>CA-11 CAIXA DE AREIA COM GRELHA</v>
          </cell>
          <cell r="C3023" t="str">
            <v>UN</v>
          </cell>
        </row>
        <row r="3024">
          <cell r="A3024">
            <v>160530</v>
          </cell>
          <cell r="B3024" t="str">
            <v>CA-20 CANALETA DE AGUAS PLUVIAIS EM CONCRETO (15CM)</v>
          </cell>
          <cell r="C3024" t="str">
            <v>M</v>
          </cell>
        </row>
        <row r="3025">
          <cell r="A3025">
            <v>160531</v>
          </cell>
          <cell r="B3025" t="str">
            <v>CA-21 CANALETA DE AGUAS PLUVIAIS EM CONCRETO (20CM)</v>
          </cell>
          <cell r="C3025" t="str">
            <v>M</v>
          </cell>
        </row>
        <row r="3026">
          <cell r="A3026">
            <v>160532</v>
          </cell>
          <cell r="B3026" t="str">
            <v>CA-22 CANALETA DE AGUAS PLUVIAIS EM CONCRETO (30CM)</v>
          </cell>
          <cell r="C3026" t="str">
            <v>M</v>
          </cell>
        </row>
        <row r="3027">
          <cell r="A3027">
            <v>160536</v>
          </cell>
          <cell r="B3027" t="str">
            <v>CANALETA DE CONCRETO 1/2 CANA DN 30CM P/ AGUAS PLUVIAIS</v>
          </cell>
          <cell r="C3027" t="str">
            <v>M</v>
          </cell>
        </row>
        <row r="3028">
          <cell r="A3028">
            <v>160537</v>
          </cell>
          <cell r="B3028" t="str">
            <v>CANALETA DE CONCRETO 1/2 CANA DN 40CM P/ AGUAS PLUVIAIS</v>
          </cell>
          <cell r="C3028" t="str">
            <v>M</v>
          </cell>
        </row>
        <row r="3029">
          <cell r="A3029">
            <v>160538</v>
          </cell>
          <cell r="B3029" t="str">
            <v>CANALETA DE CONCRETO 1/2 CANA DN 50CM P/ AGUAS PLUVIAIS</v>
          </cell>
          <cell r="C3029" t="str">
            <v>M</v>
          </cell>
        </row>
        <row r="3030">
          <cell r="A3030">
            <v>160539</v>
          </cell>
          <cell r="B3030" t="str">
            <v>CANALETA DE CONCRETO 1/2 CANA DN 60CM P/ AGUAS PLUVIAIS</v>
          </cell>
          <cell r="C3030" t="str">
            <v>M</v>
          </cell>
        </row>
        <row r="3031">
          <cell r="A3031">
            <v>160540</v>
          </cell>
          <cell r="B3031" t="str">
            <v>TC-03 TAMPA DE CONCRETO P/ CANALETA AP (20CM)</v>
          </cell>
          <cell r="C3031" t="str">
            <v>M</v>
          </cell>
        </row>
        <row r="3032">
          <cell r="A3032">
            <v>160541</v>
          </cell>
          <cell r="B3032" t="str">
            <v>TC-04 TAMPA DE CONCRETO P/ CANALETA AP (25CM)</v>
          </cell>
          <cell r="C3032" t="str">
            <v>M</v>
          </cell>
        </row>
        <row r="3033">
          <cell r="A3033">
            <v>160542</v>
          </cell>
          <cell r="B3033" t="str">
            <v>TC-05 TAMPA DE CONCRETO P/ CANALETA AP (35CM)</v>
          </cell>
          <cell r="C3033" t="str">
            <v>M</v>
          </cell>
        </row>
        <row r="3034">
          <cell r="A3034">
            <v>160543</v>
          </cell>
          <cell r="B3034" t="str">
            <v>TC-06 TAMPA EM GRELHA DE FERRO GALVANIZADO P/ CANALETA (20CM)</v>
          </cell>
          <cell r="C3034" t="str">
            <v>M</v>
          </cell>
        </row>
        <row r="3035">
          <cell r="A3035">
            <v>160544</v>
          </cell>
          <cell r="B3035" t="str">
            <v>TC-07 TAMPA EM GRELHA DE FERRO GALVANIZADO P/ CANALETA (25CM)</v>
          </cell>
          <cell r="C3035" t="str">
            <v>M</v>
          </cell>
        </row>
        <row r="3036">
          <cell r="A3036">
            <v>160545</v>
          </cell>
          <cell r="B3036" t="str">
            <v>TC-08 TAMPA EM GRELHA DE FERRO GALVANIZADO P/ CANALETA (35CM)</v>
          </cell>
          <cell r="C3036" t="str">
            <v>M</v>
          </cell>
        </row>
        <row r="3037">
          <cell r="A3037">
            <v>160546</v>
          </cell>
          <cell r="B3037" t="str">
            <v>TC-09 TAMPA DE CONCRETO PRE-MOLDADA PERF. P/ CANALETA L=20CM</v>
          </cell>
          <cell r="C3037" t="str">
            <v>M</v>
          </cell>
        </row>
        <row r="3038">
          <cell r="A3038">
            <v>160547</v>
          </cell>
          <cell r="B3038" t="str">
            <v>TC-10 TAMPA DE CONCRETO PRE-MOLDADA PERF. P/ CANALETA L=25CM</v>
          </cell>
          <cell r="C3038" t="str">
            <v>M</v>
          </cell>
        </row>
        <row r="3039">
          <cell r="A3039">
            <v>160548</v>
          </cell>
          <cell r="B3039" t="str">
            <v>TC-11 TAMPA DE CONCRETO PRE-MOLDADA PERF. P/ CANALETA L=35CM</v>
          </cell>
          <cell r="C3039" t="str">
            <v>M</v>
          </cell>
        </row>
        <row r="3040">
          <cell r="A3040">
            <v>160599</v>
          </cell>
          <cell r="B3040" t="str">
            <v>SERVICOS DE DRENAGENS</v>
          </cell>
          <cell r="C3040" t="str">
            <v>MV</v>
          </cell>
        </row>
        <row r="3041">
          <cell r="A3041">
            <v>160600</v>
          </cell>
          <cell r="B3041" t="str">
            <v>COMPLEMENTOS EXTERNOS/CANTEIRO DE OBRA/ALAMBRADO</v>
          </cell>
        </row>
        <row r="3042">
          <cell r="A3042">
            <v>160601</v>
          </cell>
          <cell r="B3042" t="str">
            <v>BC-22 BANCO DE CONCRETO</v>
          </cell>
          <cell r="C3042" t="str">
            <v>M</v>
          </cell>
        </row>
        <row r="3043">
          <cell r="A3043">
            <v>160610</v>
          </cell>
          <cell r="B3043" t="str">
            <v>PG-01 TANQUE DE AREIA/PLAY-GROUND-AREIA</v>
          </cell>
          <cell r="C3043" t="str">
            <v>M3</v>
          </cell>
        </row>
        <row r="3044">
          <cell r="A3044">
            <v>160611</v>
          </cell>
          <cell r="B3044" t="str">
            <v>PG-02 TANQUE DE AREIA/PLAY-GROUND-CASCALHO</v>
          </cell>
          <cell r="C3044" t="str">
            <v>M3</v>
          </cell>
        </row>
        <row r="3045">
          <cell r="A3045">
            <v>160612</v>
          </cell>
          <cell r="B3045" t="str">
            <v>PG-02 TANQUE DE AREIA/PLAY-GROUND-MURETA</v>
          </cell>
          <cell r="C3045" t="str">
            <v>M</v>
          </cell>
        </row>
        <row r="3046">
          <cell r="A3046">
            <v>160615</v>
          </cell>
          <cell r="B3046" t="str">
            <v>FL-01 FLOREIRA - CONCRETO</v>
          </cell>
          <cell r="C3046" t="str">
            <v>M</v>
          </cell>
        </row>
        <row r="3047">
          <cell r="A3047">
            <v>160616</v>
          </cell>
          <cell r="B3047" t="str">
            <v>FL-02 FLOREIRA - BLOCO DE CONCRETO</v>
          </cell>
          <cell r="C3047" t="str">
            <v>M</v>
          </cell>
        </row>
        <row r="3048">
          <cell r="A3048">
            <v>160622</v>
          </cell>
          <cell r="B3048" t="str">
            <v>MB-03 MASTRO PARA BANDEIRAS</v>
          </cell>
          <cell r="C3048" t="str">
            <v>CJ</v>
          </cell>
        </row>
        <row r="3049">
          <cell r="A3049">
            <v>160623</v>
          </cell>
          <cell r="B3049" t="str">
            <v>AL-01 ABRIGO PARA LIXO</v>
          </cell>
          <cell r="C3049" t="str">
            <v>UN</v>
          </cell>
        </row>
        <row r="3050">
          <cell r="A3050">
            <v>160635</v>
          </cell>
          <cell r="B3050" t="str">
            <v>PI-01 BASE P/PORTICO DE IDENTIFICACAO</v>
          </cell>
          <cell r="C3050" t="str">
            <v>UN</v>
          </cell>
        </row>
        <row r="3051">
          <cell r="A3051">
            <v>160650</v>
          </cell>
          <cell r="B3051" t="str">
            <v>CANTEIRO DE OBRAS - LARG 2,20M</v>
          </cell>
          <cell r="C3051" t="str">
            <v>M2</v>
          </cell>
        </row>
        <row r="3052">
          <cell r="A3052">
            <v>160651</v>
          </cell>
          <cell r="B3052" t="str">
            <v>CANTEIRO DE OBRAS - LARG 3.30M</v>
          </cell>
          <cell r="C3052" t="str">
            <v>M2</v>
          </cell>
        </row>
        <row r="3053">
          <cell r="A3053">
            <v>160661</v>
          </cell>
          <cell r="B3053" t="str">
            <v>TAPUME MOVEL - H=1,10M</v>
          </cell>
          <cell r="C3053" t="str">
            <v>M</v>
          </cell>
        </row>
        <row r="3054">
          <cell r="A3054">
            <v>160662</v>
          </cell>
          <cell r="B3054" t="str">
            <v>TAPUME FIXO</v>
          </cell>
          <cell r="C3054" t="str">
            <v>M2</v>
          </cell>
        </row>
        <row r="3055">
          <cell r="A3055">
            <v>160665</v>
          </cell>
          <cell r="B3055" t="str">
            <v>ANDAIME - FACHADA - ALUGUEL MENSAL</v>
          </cell>
          <cell r="C3055" t="str">
            <v>M2</v>
          </cell>
        </row>
        <row r="3056">
          <cell r="A3056">
            <v>160666</v>
          </cell>
          <cell r="B3056" t="str">
            <v>ANDAIME - TORRE - ALUGUEL MENSAL</v>
          </cell>
          <cell r="C3056" t="str">
            <v>M</v>
          </cell>
        </row>
        <row r="3057">
          <cell r="A3057">
            <v>160680</v>
          </cell>
          <cell r="B3057" t="str">
            <v>TRANSPORTE COM CAMINHAO ATE 6T</v>
          </cell>
          <cell r="C3057" t="str">
            <v>KM</v>
          </cell>
        </row>
        <row r="3058">
          <cell r="A3058">
            <v>160681</v>
          </cell>
          <cell r="B3058" t="str">
            <v>TRANSPORTE COM UTILITARIO ATE 3 T</v>
          </cell>
          <cell r="C3058" t="str">
            <v>KM</v>
          </cell>
        </row>
        <row r="3059">
          <cell r="A3059">
            <v>160689</v>
          </cell>
          <cell r="B3059" t="str">
            <v>RS-10 REGUA DE SINALIZACAO - PORTA DA PLATAFORMA</v>
          </cell>
          <cell r="C3059" t="str">
            <v>UN</v>
          </cell>
        </row>
        <row r="3060">
          <cell r="A3060">
            <v>160690</v>
          </cell>
          <cell r="B3060" t="str">
            <v>INSTALACAO DE LOUSA EM SALA DE AULA</v>
          </cell>
          <cell r="C3060" t="str">
            <v>UN</v>
          </cell>
        </row>
        <row r="3061">
          <cell r="A3061">
            <v>160691</v>
          </cell>
          <cell r="B3061" t="str">
            <v>INSTALACAO DE MURAL</v>
          </cell>
          <cell r="C3061" t="str">
            <v>UN</v>
          </cell>
        </row>
        <row r="3062">
          <cell r="A3062">
            <v>160692</v>
          </cell>
          <cell r="B3062" t="str">
            <v>INSTALACAO DE FOGAO INDUSTRIAL</v>
          </cell>
          <cell r="C3062" t="str">
            <v>UN</v>
          </cell>
        </row>
        <row r="3063">
          <cell r="A3063">
            <v>160693</v>
          </cell>
          <cell r="B3063" t="str">
            <v>INSTALACAO DE SUPORTE TV/VIDEO</v>
          </cell>
          <cell r="C3063" t="str">
            <v>UN</v>
          </cell>
        </row>
        <row r="3064">
          <cell r="A3064">
            <v>160694</v>
          </cell>
          <cell r="B3064" t="str">
            <v>INSTALACAO DE PORTICO DE INDENTIFICACAO</v>
          </cell>
          <cell r="C3064" t="str">
            <v>UN</v>
          </cell>
        </row>
        <row r="3065">
          <cell r="A3065">
            <v>160695</v>
          </cell>
          <cell r="B3065" t="str">
            <v>COLOCACAO DE REGUAS DE SINALIZACAO</v>
          </cell>
          <cell r="C3065" t="str">
            <v>UN</v>
          </cell>
        </row>
        <row r="3066">
          <cell r="A3066">
            <v>160696</v>
          </cell>
          <cell r="B3066" t="str">
            <v>RS-02 REGUA DE SINALIZACAO DE AMBIENTES</v>
          </cell>
          <cell r="C3066" t="str">
            <v>UN</v>
          </cell>
        </row>
        <row r="3067">
          <cell r="A3067">
            <v>160697</v>
          </cell>
          <cell r="B3067" t="str">
            <v>RS-05 REGUA DE SINALIZACAO DE SANITARIOS</v>
          </cell>
          <cell r="C3067" t="str">
            <v>UN</v>
          </cell>
        </row>
        <row r="3068">
          <cell r="A3068">
            <v>160698</v>
          </cell>
          <cell r="B3068" t="str">
            <v>RS-13 REGUA DE SINALIZACAO DE ELEVADOR</v>
          </cell>
          <cell r="C3068" t="str">
            <v>UN</v>
          </cell>
        </row>
        <row r="3069">
          <cell r="A3069">
            <v>160699</v>
          </cell>
          <cell r="B3069" t="str">
            <v>SERVICOS DE COMPLEMENTOS EXTERNOS</v>
          </cell>
          <cell r="C3069" t="str">
            <v>MV</v>
          </cell>
        </row>
        <row r="3070">
          <cell r="A3070">
            <v>160700</v>
          </cell>
          <cell r="B3070" t="str">
            <v>AREA EXTERNA : RECREACAO</v>
          </cell>
        </row>
        <row r="3071">
          <cell r="A3071">
            <v>160701</v>
          </cell>
          <cell r="B3071" t="str">
            <v>TR-01 TRONCOS ESCADA</v>
          </cell>
          <cell r="C3071" t="str">
            <v>UN</v>
          </cell>
        </row>
        <row r="3072">
          <cell r="A3072">
            <v>160702</v>
          </cell>
          <cell r="B3072" t="str">
            <v>TR-02 TRONCOS ESCADA INCLINADA</v>
          </cell>
          <cell r="C3072" t="str">
            <v>UN</v>
          </cell>
        </row>
        <row r="3073">
          <cell r="A3073">
            <v>160703</v>
          </cell>
          <cell r="B3073" t="str">
            <v>TR-03 TRONCOS ESCADA DUPLA</v>
          </cell>
          <cell r="C3073" t="str">
            <v>UN</v>
          </cell>
        </row>
        <row r="3074">
          <cell r="A3074">
            <v>160704</v>
          </cell>
          <cell r="B3074" t="str">
            <v>TR-04 TRONCOS ESCADA INCLINADA DUPLA</v>
          </cell>
          <cell r="C3074" t="str">
            <v>UN</v>
          </cell>
        </row>
        <row r="3075">
          <cell r="A3075">
            <v>160705</v>
          </cell>
          <cell r="B3075" t="str">
            <v>TR-05 TRONCOS BARRAS</v>
          </cell>
          <cell r="C3075" t="str">
            <v>UN</v>
          </cell>
        </row>
        <row r="3076">
          <cell r="A3076">
            <v>160706</v>
          </cell>
          <cell r="B3076" t="str">
            <v>TR-06 TRONCOS BARRA</v>
          </cell>
          <cell r="C3076" t="str">
            <v>UN</v>
          </cell>
        </row>
        <row r="3077">
          <cell r="A3077">
            <v>160708</v>
          </cell>
          <cell r="B3077" t="str">
            <v>TR-08 TRONCOS BARRAS PARALELAS</v>
          </cell>
          <cell r="C3077" t="str">
            <v>UN</v>
          </cell>
        </row>
        <row r="3078">
          <cell r="A3078">
            <v>160709</v>
          </cell>
          <cell r="B3078" t="str">
            <v>TR-09 TRONCOS BARRA DE EQUILIBRIO</v>
          </cell>
          <cell r="C3078" t="str">
            <v>UN</v>
          </cell>
        </row>
        <row r="3079">
          <cell r="A3079">
            <v>160715</v>
          </cell>
          <cell r="B3079" t="str">
            <v>AM-01 AMARELINHA</v>
          </cell>
          <cell r="C3079" t="str">
            <v>UN</v>
          </cell>
        </row>
        <row r="3080">
          <cell r="A3080">
            <v>160716</v>
          </cell>
          <cell r="B3080" t="str">
            <v>BC-16 BANCO RETO-CONCRETO (PASTILHA)</v>
          </cell>
          <cell r="C3080" t="str">
            <v>UN</v>
          </cell>
        </row>
        <row r="3081">
          <cell r="A3081">
            <v>160717</v>
          </cell>
          <cell r="B3081" t="str">
            <v>BC-17 BANCO RETO-CONCRETO (CERAMICAS)</v>
          </cell>
          <cell r="C3081" t="str">
            <v>UN</v>
          </cell>
        </row>
        <row r="3082">
          <cell r="A3082">
            <v>160718</v>
          </cell>
          <cell r="B3082" t="str">
            <v>BC-18 BANCO RETO-CONCRETO (CACOS CERAMICOS)</v>
          </cell>
          <cell r="C3082" t="str">
            <v>UN</v>
          </cell>
        </row>
        <row r="3083">
          <cell r="A3083">
            <v>160719</v>
          </cell>
          <cell r="B3083" t="str">
            <v>BC-19 BANCO CURVO CONCRETO (PASTILHA)</v>
          </cell>
          <cell r="C3083" t="str">
            <v>UN</v>
          </cell>
        </row>
        <row r="3084">
          <cell r="A3084">
            <v>160720</v>
          </cell>
          <cell r="B3084" t="str">
            <v>BC-20 BANCO CURVO CONCRETO (CERAMICA)</v>
          </cell>
          <cell r="C3084" t="str">
            <v>UN</v>
          </cell>
        </row>
        <row r="3085">
          <cell r="A3085">
            <v>160721</v>
          </cell>
          <cell r="B3085" t="str">
            <v>BC-21 BANCO CURVO CONCRETO (CACOS CERAMICOS)</v>
          </cell>
          <cell r="C3085" t="str">
            <v>UN</v>
          </cell>
        </row>
        <row r="3086">
          <cell r="A3086">
            <v>160731</v>
          </cell>
          <cell r="B3086" t="str">
            <v>CR-01 CARACOL</v>
          </cell>
          <cell r="C3086" t="str">
            <v>UN</v>
          </cell>
        </row>
        <row r="3087">
          <cell r="A3087">
            <v>160733</v>
          </cell>
          <cell r="B3087" t="str">
            <v>FL-03 FLOREIRA / BANCO CIRCULAR GRANILITE DIAM=160CM</v>
          </cell>
          <cell r="C3087" t="str">
            <v>UN</v>
          </cell>
        </row>
        <row r="3088">
          <cell r="A3088">
            <v>160734</v>
          </cell>
          <cell r="B3088" t="str">
            <v>FL-04 FLOREIRA / CIRCULAR GRANILITE DIAM=180CM</v>
          </cell>
          <cell r="C3088" t="str">
            <v>UN</v>
          </cell>
        </row>
        <row r="3089">
          <cell r="A3089">
            <v>160735</v>
          </cell>
          <cell r="B3089" t="str">
            <v>FL-05 FLOREIRA CIRCULAR DIAM=110CM</v>
          </cell>
          <cell r="C3089" t="str">
            <v>UN</v>
          </cell>
        </row>
        <row r="3090">
          <cell r="A3090">
            <v>160736</v>
          </cell>
          <cell r="B3090" t="str">
            <v>FL-06 FLOREIRA RETANGULAR 150X220CM</v>
          </cell>
          <cell r="C3090" t="str">
            <v>UN</v>
          </cell>
        </row>
        <row r="3091">
          <cell r="A3091">
            <v>160741</v>
          </cell>
          <cell r="B3091" t="str">
            <v>LG-06 LOUSA EXTERNA</v>
          </cell>
          <cell r="C3091" t="str">
            <v>UN</v>
          </cell>
        </row>
        <row r="3092">
          <cell r="A3092">
            <v>160751</v>
          </cell>
          <cell r="B3092" t="str">
            <v>MC-01 MESA XADREZ/DAMAS</v>
          </cell>
          <cell r="C3092" t="str">
            <v>UN</v>
          </cell>
        </row>
        <row r="3093">
          <cell r="A3093">
            <v>160752</v>
          </cell>
          <cell r="B3093" t="str">
            <v>MC-02 MESA CIRCULOS</v>
          </cell>
          <cell r="C3093" t="str">
            <v>UN</v>
          </cell>
        </row>
        <row r="3094">
          <cell r="A3094">
            <v>160753</v>
          </cell>
          <cell r="B3094" t="str">
            <v>MC-03 MESA ONDAS</v>
          </cell>
          <cell r="C3094" t="str">
            <v>UN</v>
          </cell>
        </row>
        <row r="3095">
          <cell r="A3095">
            <v>160754</v>
          </cell>
          <cell r="B3095" t="str">
            <v>MC-04 MESA JOGO DA VELHA</v>
          </cell>
          <cell r="C3095" t="str">
            <v>UN</v>
          </cell>
        </row>
        <row r="3096">
          <cell r="A3096">
            <v>160755</v>
          </cell>
          <cell r="B3096" t="str">
            <v>MC-05 MESA CERAMICA</v>
          </cell>
          <cell r="C3096" t="str">
            <v>UN</v>
          </cell>
        </row>
        <row r="3097">
          <cell r="A3097">
            <v>160761</v>
          </cell>
          <cell r="B3097" t="str">
            <v>MG-01 MURETA C/ GUARDA CORPO METALICO (BLOCOS DE CONCRETO APARENTE)</v>
          </cell>
          <cell r="C3097" t="str">
            <v>M</v>
          </cell>
        </row>
        <row r="3098">
          <cell r="A3098">
            <v>160762</v>
          </cell>
          <cell r="B3098" t="str">
            <v>MG-02 MURETA C/ GUARDA CORPO METALICO (BLOCOS CERAMICOS)</v>
          </cell>
          <cell r="C3098" t="str">
            <v>M</v>
          </cell>
        </row>
        <row r="3099">
          <cell r="A3099">
            <v>160781</v>
          </cell>
          <cell r="B3099" t="str">
            <v>RV-01 ROSA DOS VENTOS R=180CM</v>
          </cell>
          <cell r="C3099" t="str">
            <v>UN</v>
          </cell>
        </row>
        <row r="3100">
          <cell r="A3100">
            <v>160782</v>
          </cell>
          <cell r="B3100" t="str">
            <v>RV-02 ROSA DOS VENTOS R=175CM</v>
          </cell>
          <cell r="C3100" t="str">
            <v>UN</v>
          </cell>
        </row>
        <row r="3101">
          <cell r="A3101">
            <v>160791</v>
          </cell>
          <cell r="B3101" t="str">
            <v>SD-01 SOBE/DESCE H=30CM</v>
          </cell>
          <cell r="C3101" t="str">
            <v>UN</v>
          </cell>
        </row>
        <row r="3102">
          <cell r="A3102">
            <v>160792</v>
          </cell>
          <cell r="B3102" t="str">
            <v>SD-02 SOBE/DESCE H=40CM</v>
          </cell>
          <cell r="C3102" t="str">
            <v>UN</v>
          </cell>
        </row>
        <row r="3103">
          <cell r="A3103">
            <v>160793</v>
          </cell>
          <cell r="B3103" t="str">
            <v>SD-03 SOBE/DESCE H=50CM</v>
          </cell>
          <cell r="C3103" t="str">
            <v>UN</v>
          </cell>
        </row>
        <row r="3104">
          <cell r="A3104">
            <v>160794</v>
          </cell>
          <cell r="B3104" t="str">
            <v>TB-01 TEATRO DE BONECOS - MURO</v>
          </cell>
          <cell r="C3104" t="str">
            <v>UN</v>
          </cell>
        </row>
        <row r="3105">
          <cell r="A3105">
            <v>160795</v>
          </cell>
          <cell r="B3105" t="str">
            <v>TB-02 TEATRO DE BONECOS - PISO</v>
          </cell>
          <cell r="C3105" t="str">
            <v>UN</v>
          </cell>
        </row>
        <row r="3106">
          <cell r="A3106">
            <v>160800</v>
          </cell>
          <cell r="B3106" t="str">
            <v>FOSSA SEPTICA</v>
          </cell>
        </row>
        <row r="3107">
          <cell r="A3107">
            <v>160834</v>
          </cell>
          <cell r="B3107" t="str">
            <v>FS-05 FOSSA SEPTICA ANEIS CONCR. DN=1,4M H=1,5M</v>
          </cell>
          <cell r="C3107" t="str">
            <v>UN</v>
          </cell>
        </row>
        <row r="3108">
          <cell r="A3108">
            <v>160850</v>
          </cell>
          <cell r="B3108" t="str">
            <v>FA-01 FILTRO ANAEROBICO DN=1,40M H=2,00M</v>
          </cell>
          <cell r="C3108" t="str">
            <v>UN</v>
          </cell>
        </row>
        <row r="3109">
          <cell r="A3109">
            <v>160851</v>
          </cell>
          <cell r="B3109" t="str">
            <v>FA-02 FILTRO ANAEROBICO DN=2,00M H=2,00M</v>
          </cell>
          <cell r="C3109" t="str">
            <v>UN</v>
          </cell>
        </row>
        <row r="3110">
          <cell r="A3110">
            <v>160860</v>
          </cell>
          <cell r="B3110" t="str">
            <v>CD-01 CAIXA DE DISTRIBUICAO /2 CAMARAS</v>
          </cell>
          <cell r="C3110" t="str">
            <v>UN</v>
          </cell>
        </row>
        <row r="3111">
          <cell r="A3111">
            <v>160861</v>
          </cell>
          <cell r="B3111" t="str">
            <v>CD-02 CAIXA DE DISTRIBUICAO /3 CAMARAS</v>
          </cell>
          <cell r="C3111" t="str">
            <v>UN</v>
          </cell>
        </row>
        <row r="3112">
          <cell r="A3112">
            <v>160862</v>
          </cell>
          <cell r="B3112" t="str">
            <v>CD-03 CAIXA DE DISTRIBUICAO /4 CAMARAS</v>
          </cell>
          <cell r="C3112" t="str">
            <v>UN</v>
          </cell>
        </row>
        <row r="3113">
          <cell r="A3113">
            <v>160865</v>
          </cell>
          <cell r="B3113" t="str">
            <v>FS-06-01 FOSSA SEPTICA L=3,00M VOL. UTIL = 7,56M3</v>
          </cell>
          <cell r="C3113" t="str">
            <v>UN</v>
          </cell>
        </row>
        <row r="3114">
          <cell r="A3114">
            <v>160866</v>
          </cell>
          <cell r="B3114" t="str">
            <v>FS-06-02 FOSSA SEPTICA L=3,80M VOL. UTIL = 9,58M3</v>
          </cell>
          <cell r="C3114" t="str">
            <v>UN</v>
          </cell>
        </row>
        <row r="3115">
          <cell r="A3115">
            <v>160867</v>
          </cell>
          <cell r="B3115" t="str">
            <v>FS-06-03 FOSSA SEPTICA L=5,40M VOL. UTIL = 13,61M3</v>
          </cell>
          <cell r="C3115" t="str">
            <v>UN</v>
          </cell>
        </row>
        <row r="3116">
          <cell r="A3116">
            <v>160868</v>
          </cell>
          <cell r="B3116" t="str">
            <v>FS-07-01 FOSSA SEPTICA L=4,80M VOL. UTIL = 20,74M3</v>
          </cell>
          <cell r="C3116" t="str">
            <v>UN</v>
          </cell>
        </row>
        <row r="3117">
          <cell r="A3117">
            <v>160869</v>
          </cell>
          <cell r="B3117" t="str">
            <v>FS-07-02 FOSSA SEPTICA L=5,80M VOL. UTIL = 25,06M3</v>
          </cell>
          <cell r="C3117" t="str">
            <v>UN</v>
          </cell>
        </row>
        <row r="3118">
          <cell r="A3118">
            <v>160870</v>
          </cell>
          <cell r="B3118" t="str">
            <v>FS-07-03 FOSSA SEPTICA L=6,40M VOL. UTIL = 29,38M3</v>
          </cell>
          <cell r="C3118" t="str">
            <v>UN</v>
          </cell>
        </row>
        <row r="3119">
          <cell r="A3119">
            <v>160871</v>
          </cell>
          <cell r="B3119" t="str">
            <v>FS-08-01 FOSSA SEPTICA ANEIS CONCRETO DN=2,4M H=2,0M</v>
          </cell>
          <cell r="C3119" t="str">
            <v>UN</v>
          </cell>
        </row>
        <row r="3120">
          <cell r="A3120">
            <v>160872</v>
          </cell>
          <cell r="B3120" t="str">
            <v>FS-08-02 FOSSA SEPTICA ANEIS CONCRETO DN=2,4M H=2,5M</v>
          </cell>
          <cell r="C3120" t="str">
            <v>UN</v>
          </cell>
        </row>
        <row r="3121">
          <cell r="A3121">
            <v>160873</v>
          </cell>
          <cell r="B3121" t="str">
            <v>FS-08-03 FOSSA SEPTICA ANEIS CONCRETO DN=2,4M H=3,0M</v>
          </cell>
          <cell r="C3121" t="str">
            <v>UN</v>
          </cell>
        </row>
        <row r="3122">
          <cell r="A3122">
            <v>160874</v>
          </cell>
          <cell r="B3122" t="str">
            <v>FS-09-01 FOSSA SEPTICA ANEIS CONCRETO DN=3,0M H=2,5M</v>
          </cell>
          <cell r="C3122" t="str">
            <v>UN</v>
          </cell>
        </row>
        <row r="3123">
          <cell r="A3123">
            <v>160875</v>
          </cell>
          <cell r="B3123" t="str">
            <v>FS-09-02 FOSSA SEPTICA ANEIS CONCRETO DN=3,0M H=3,0M</v>
          </cell>
          <cell r="C3123" t="str">
            <v>UN</v>
          </cell>
        </row>
        <row r="3124">
          <cell r="A3124">
            <v>160899</v>
          </cell>
          <cell r="B3124" t="str">
            <v>SERVICOS EM TRATAMENTO DE ESGOTO</v>
          </cell>
          <cell r="C3124" t="str">
            <v>MV</v>
          </cell>
        </row>
        <row r="3125">
          <cell r="A3125">
            <v>160900</v>
          </cell>
          <cell r="B3125" t="str">
            <v>POCO ABSORVENTE</v>
          </cell>
        </row>
        <row r="3126">
          <cell r="A3126">
            <v>160903</v>
          </cell>
          <cell r="B3126" t="str">
            <v>SM-03 SUMIDOURO - TAMPA DE CONCRETO DN=2,40M</v>
          </cell>
          <cell r="C3126" t="str">
            <v>UN</v>
          </cell>
        </row>
        <row r="3127">
          <cell r="A3127">
            <v>160904</v>
          </cell>
          <cell r="B3127" t="str">
            <v>SM-04 SUMIDOURO - TAMPA DE CONCRETO DN=3,00M</v>
          </cell>
          <cell r="C3127" t="str">
            <v>UN</v>
          </cell>
        </row>
        <row r="3128">
          <cell r="A3128">
            <v>160907</v>
          </cell>
          <cell r="B3128" t="str">
            <v>SM-03 SUMIDOURO - POCO</v>
          </cell>
          <cell r="C3128" t="str">
            <v>M</v>
          </cell>
        </row>
        <row r="3129">
          <cell r="A3129">
            <v>160908</v>
          </cell>
          <cell r="B3129" t="str">
            <v>SM-04 SUMIDOURO - POCO</v>
          </cell>
          <cell r="C3129" t="str">
            <v>M</v>
          </cell>
        </row>
        <row r="3130">
          <cell r="A3130">
            <v>160999</v>
          </cell>
          <cell r="B3130" t="str">
            <v>SERVICOS DE POCO ABSORVENTE</v>
          </cell>
          <cell r="C3130" t="str">
            <v>MV</v>
          </cell>
        </row>
        <row r="3131">
          <cell r="A3131">
            <v>161000</v>
          </cell>
          <cell r="B3131" t="str">
            <v>POCO DE AGUA POTAVEL</v>
          </cell>
        </row>
        <row r="3132">
          <cell r="A3132">
            <v>161010</v>
          </cell>
          <cell r="B3132" t="str">
            <v>REVESTIMENTO DE POCOS COM ALVENARIA 1 TIJOLO SEM ARGAMASSA</v>
          </cell>
          <cell r="C3132" t="str">
            <v>M2</v>
          </cell>
        </row>
        <row r="3133">
          <cell r="A3133">
            <v>161011</v>
          </cell>
          <cell r="B3133" t="str">
            <v>REVESTIMENTO DE POCOS COM ALVENARIA 1 TIJOLO COM ARGAMASSA</v>
          </cell>
          <cell r="C3133" t="str">
            <v>M2</v>
          </cell>
        </row>
        <row r="3134">
          <cell r="A3134">
            <v>161020</v>
          </cell>
          <cell r="B3134" t="str">
            <v>PA-01/01 POCO DE AGUA POTAVEL - SERVICOS - ATE 5 M DE PROFUNDIDADE</v>
          </cell>
          <cell r="C3134" t="str">
            <v>M</v>
          </cell>
        </row>
        <row r="3135">
          <cell r="A3135">
            <v>161021</v>
          </cell>
          <cell r="B3135" t="str">
            <v>PA-01/02 POCO DE AGUA POTAVEL - DE 5 A 10 M DE PROFUNDIDADE</v>
          </cell>
          <cell r="C3135" t="str">
            <v>M</v>
          </cell>
        </row>
        <row r="3136">
          <cell r="A3136">
            <v>161022</v>
          </cell>
          <cell r="B3136" t="str">
            <v>PA-01/03 POCO DE AGUA POTAVEL - DE 10 A 15 M DE PROFUNDIDADE</v>
          </cell>
          <cell r="C3136" t="str">
            <v>M</v>
          </cell>
        </row>
        <row r="3137">
          <cell r="A3137">
            <v>161023</v>
          </cell>
          <cell r="B3137" t="str">
            <v>PA-01/04 POCO DE AGUA POTAVEL - DE 15 A 20 M DE PROFUNDIDADE</v>
          </cell>
          <cell r="C3137" t="str">
            <v>M</v>
          </cell>
        </row>
        <row r="3138">
          <cell r="A3138">
            <v>161024</v>
          </cell>
          <cell r="B3138" t="str">
            <v>PA-01/05 POCO DE AGUA POTAVEL - DE 20 A 25 M DE PROFUNDIDADE</v>
          </cell>
          <cell r="C3138" t="str">
            <v>M</v>
          </cell>
        </row>
        <row r="3139">
          <cell r="A3139">
            <v>161030</v>
          </cell>
          <cell r="B3139" t="str">
            <v>POCO SEMI-ARTESIANO PERF. SOLO ATE 60M - VAZAO 5 M3</v>
          </cell>
          <cell r="C3139" t="str">
            <v>UN</v>
          </cell>
        </row>
        <row r="3140">
          <cell r="A3140">
            <v>161099</v>
          </cell>
          <cell r="B3140" t="str">
            <v>SERVICOS DE POCO DE AGUA POTAVEL</v>
          </cell>
          <cell r="C3140" t="str">
            <v>MV</v>
          </cell>
        </row>
        <row r="3141">
          <cell r="A3141">
            <v>161100</v>
          </cell>
          <cell r="B3141" t="str">
            <v>LIMPEZA FINAL</v>
          </cell>
        </row>
        <row r="3142">
          <cell r="A3142">
            <v>161105</v>
          </cell>
          <cell r="B3142" t="str">
            <v>LIMPEZA DA OBRA</v>
          </cell>
          <cell r="C3142" t="str">
            <v>M2</v>
          </cell>
        </row>
        <row r="3143">
          <cell r="A3143">
            <v>161112</v>
          </cell>
          <cell r="B3143" t="str">
            <v>LIMPEZA DE APARELHOS SANITARIOS</v>
          </cell>
          <cell r="C3143" t="str">
            <v>UN</v>
          </cell>
        </row>
        <row r="3144">
          <cell r="A3144">
            <v>161113</v>
          </cell>
          <cell r="B3144" t="str">
            <v>LIMPEZA DE REVESTIMENTOS HIDRAULICOS</v>
          </cell>
          <cell r="C3144" t="str">
            <v>M2</v>
          </cell>
        </row>
        <row r="3145">
          <cell r="A3145">
            <v>161114</v>
          </cell>
          <cell r="B3145" t="str">
            <v>LIMPEZA DE VIDROS</v>
          </cell>
          <cell r="C3145" t="str">
            <v>M2</v>
          </cell>
        </row>
        <row r="3146">
          <cell r="A3146">
            <v>161120</v>
          </cell>
          <cell r="B3146" t="str">
            <v>LIMPEZA DE FACHADA POR HIDROJATEAMENTO</v>
          </cell>
          <cell r="C3146" t="str">
            <v>M2</v>
          </cell>
        </row>
        <row r="3147">
          <cell r="A3147">
            <v>161199</v>
          </cell>
          <cell r="B3147" t="str">
            <v>SERVICOS DE LIMPEZA</v>
          </cell>
          <cell r="C3147" t="str">
            <v>MV</v>
          </cell>
        </row>
        <row r="3148">
          <cell r="A3148">
            <v>161300</v>
          </cell>
          <cell r="B3148" t="str">
            <v>MUROS DE ARRIMO - SERVICOS EM TERRA</v>
          </cell>
        </row>
        <row r="3149">
          <cell r="A3149">
            <v>161301</v>
          </cell>
          <cell r="B3149" t="str">
            <v>ESCAVACAO MANUAL - PROFUNDIDADE ATE 1.80 M</v>
          </cell>
          <cell r="C3149" t="str">
            <v>M3</v>
          </cell>
        </row>
        <row r="3150">
          <cell r="A3150">
            <v>161302</v>
          </cell>
          <cell r="B3150" t="str">
            <v>ESCAVACAO MANUAL - PROFUNDIDADE ALEM DE 1.80 M</v>
          </cell>
          <cell r="C3150" t="str">
            <v>M3</v>
          </cell>
        </row>
        <row r="3151">
          <cell r="A3151">
            <v>161307</v>
          </cell>
          <cell r="B3151" t="str">
            <v>ESCORAMENTO PONTALETADO</v>
          </cell>
          <cell r="C3151" t="str">
            <v>M2</v>
          </cell>
        </row>
        <row r="3152">
          <cell r="A3152">
            <v>161310</v>
          </cell>
          <cell r="B3152" t="str">
            <v>APILOAMENTO PARA SIMPLES REGULARIZACAO</v>
          </cell>
          <cell r="C3152" t="str">
            <v>M2</v>
          </cell>
        </row>
        <row r="3153">
          <cell r="A3153">
            <v>161315</v>
          </cell>
          <cell r="B3153" t="str">
            <v>ATERRO INTERNO APILOADO</v>
          </cell>
          <cell r="C3153" t="str">
            <v>M3</v>
          </cell>
        </row>
        <row r="3154">
          <cell r="A3154">
            <v>161325</v>
          </cell>
          <cell r="B3154" t="str">
            <v>LASTRO DE CONCRETO - 5CM</v>
          </cell>
          <cell r="C3154" t="str">
            <v>M2</v>
          </cell>
        </row>
        <row r="3155">
          <cell r="A3155">
            <v>161326</v>
          </cell>
          <cell r="B3155" t="str">
            <v>LASTRO DE PEDRA BRITADA - 5CM</v>
          </cell>
          <cell r="C3155" t="str">
            <v>M2</v>
          </cell>
        </row>
        <row r="3156">
          <cell r="A3156">
            <v>161330</v>
          </cell>
          <cell r="B3156" t="str">
            <v>ESCORAMENTO DE VALAS CONTINUO ATé 2,00M</v>
          </cell>
          <cell r="C3156" t="str">
            <v>M2</v>
          </cell>
        </row>
        <row r="3157">
          <cell r="A3157">
            <v>161331</v>
          </cell>
          <cell r="B3157" t="str">
            <v>ESCORAMENTO DE VALAS CONTINUO ATé 4,00M</v>
          </cell>
          <cell r="C3157" t="str">
            <v>M2</v>
          </cell>
        </row>
        <row r="3158">
          <cell r="A3158">
            <v>161335</v>
          </cell>
          <cell r="B3158" t="str">
            <v>ESCORAMENTO DE VALAS DESCONTINUO ATé 2,00M</v>
          </cell>
          <cell r="C3158" t="str">
            <v>M2</v>
          </cell>
        </row>
        <row r="3159">
          <cell r="A3159">
            <v>161336</v>
          </cell>
          <cell r="B3159" t="str">
            <v>ESCORAMENTO DE VALAS DESCONTINUO ATé 4,00M</v>
          </cell>
          <cell r="C3159" t="str">
            <v>M2</v>
          </cell>
        </row>
        <row r="3160">
          <cell r="A3160">
            <v>161399</v>
          </cell>
          <cell r="B3160" t="str">
            <v>SERVICOS EM TERRA - MUROS DE ARRIMO</v>
          </cell>
          <cell r="C3160" t="str">
            <v>MV</v>
          </cell>
        </row>
        <row r="3161">
          <cell r="A3161">
            <v>161400</v>
          </cell>
          <cell r="B3161" t="str">
            <v>MUROS DE ARRIMO - CONCRETO ARMADO</v>
          </cell>
        </row>
        <row r="3162">
          <cell r="A3162">
            <v>161404</v>
          </cell>
          <cell r="B3162" t="str">
            <v>FORNEC INST E PROTENSAO DE TIRANTES P/25T SOLO INCL MOB,TRANSP,INSTAL</v>
          </cell>
          <cell r="C3162" t="str">
            <v>M</v>
          </cell>
        </row>
        <row r="3163">
          <cell r="A3163">
            <v>161406</v>
          </cell>
          <cell r="B3163" t="str">
            <v>FORMAS DE MADEIRA MACICA</v>
          </cell>
          <cell r="C3163" t="str">
            <v>M2</v>
          </cell>
        </row>
        <row r="3164">
          <cell r="A3164">
            <v>161409</v>
          </cell>
          <cell r="B3164" t="str">
            <v>FORMAS PLANAS PLASTIFICADAS PARA CONCRETO APARENTE</v>
          </cell>
          <cell r="C3164" t="str">
            <v>M2</v>
          </cell>
        </row>
        <row r="3165">
          <cell r="A3165">
            <v>161411</v>
          </cell>
          <cell r="B3165" t="str">
            <v>ACO CA 50 (A OU B) FYK = 500 M PA</v>
          </cell>
          <cell r="C3165" t="str">
            <v>KG</v>
          </cell>
        </row>
        <row r="3166">
          <cell r="A3166">
            <v>161412</v>
          </cell>
          <cell r="B3166" t="str">
            <v>ACO CA 60 (A OU B) FYK = 600 M PA</v>
          </cell>
          <cell r="C3166" t="str">
            <v>KG</v>
          </cell>
        </row>
        <row r="3167">
          <cell r="A3167">
            <v>161413</v>
          </cell>
          <cell r="B3167" t="str">
            <v>TELA ARMADURA (MALHA ACO CA 60 FYK = 600 M PA)</v>
          </cell>
          <cell r="C3167" t="str">
            <v>KG</v>
          </cell>
        </row>
        <row r="3168">
          <cell r="A3168">
            <v>161434</v>
          </cell>
          <cell r="B3168" t="str">
            <v>CONCRETO DOSADO E LANCADO FCK= 20 M PA</v>
          </cell>
          <cell r="C3168" t="str">
            <v>M3</v>
          </cell>
        </row>
        <row r="3169">
          <cell r="A3169">
            <v>161438</v>
          </cell>
          <cell r="B3169" t="str">
            <v>CONCRETO DOSADO E LANCADO FCK=25 MPA</v>
          </cell>
          <cell r="C3169" t="str">
            <v>M3</v>
          </cell>
        </row>
        <row r="3170">
          <cell r="A3170">
            <v>161439</v>
          </cell>
          <cell r="B3170" t="str">
            <v>CONCRETO DOSADO E LANCADO FCK=30MPA</v>
          </cell>
          <cell r="C3170" t="str">
            <v>M3</v>
          </cell>
        </row>
        <row r="3171">
          <cell r="A3171">
            <v>161444</v>
          </cell>
          <cell r="B3171" t="str">
            <v>CONCRETO DOSADO,BOMBEADO E LANCADO FCK= 20 M PA</v>
          </cell>
          <cell r="C3171" t="str">
            <v>M3</v>
          </cell>
        </row>
        <row r="3172">
          <cell r="A3172">
            <v>161448</v>
          </cell>
          <cell r="B3172" t="str">
            <v>CONCRETO DOSADO BOMBEADO E LANCADO FCK=25 MPA</v>
          </cell>
          <cell r="C3172" t="str">
            <v>M3</v>
          </cell>
        </row>
        <row r="3173">
          <cell r="A3173">
            <v>161449</v>
          </cell>
          <cell r="B3173" t="str">
            <v>CONCRETO DOSADO, BOMBEADO E LANCADO FCK=30MPA</v>
          </cell>
          <cell r="C3173" t="str">
            <v>M3</v>
          </cell>
        </row>
        <row r="3174">
          <cell r="A3174">
            <v>161455</v>
          </cell>
          <cell r="B3174" t="str">
            <v>CONCRETO GROUT</v>
          </cell>
          <cell r="C3174" t="str">
            <v>M3</v>
          </cell>
        </row>
        <row r="3175">
          <cell r="A3175">
            <v>161499</v>
          </cell>
          <cell r="B3175" t="str">
            <v>SERVICOS EM CONCRETO ARMADO - MUROS DE ARRIMO</v>
          </cell>
          <cell r="C3175" t="str">
            <v>MV</v>
          </cell>
        </row>
        <row r="3176">
          <cell r="A3176">
            <v>161500</v>
          </cell>
          <cell r="B3176" t="str">
            <v>MUROS DE ARRIMO - OUTROS SERVICOS</v>
          </cell>
        </row>
        <row r="3177">
          <cell r="A3177">
            <v>161509</v>
          </cell>
          <cell r="B3177" t="str">
            <v>ALVENARIA AUTO-PORTANTE: BLOCO CONCRETO ESTRUTURAL DE 14X19X39CM</v>
          </cell>
          <cell r="C3177" t="str">
            <v>M2</v>
          </cell>
        </row>
        <row r="3178">
          <cell r="A3178">
            <v>161510</v>
          </cell>
          <cell r="B3178" t="str">
            <v>ALVENARIA AUTO-PORTANTE: BLOCO CONCRETO ESTRUTURAL DE 19X19X39CM</v>
          </cell>
          <cell r="C3178" t="str">
            <v>M2</v>
          </cell>
        </row>
        <row r="3179">
          <cell r="A3179">
            <v>161529</v>
          </cell>
          <cell r="B3179" t="str">
            <v>IMPERMEAB COM ARGAM CIM/AREIA 1:3 COM HIDROFOGO</v>
          </cell>
          <cell r="C3179" t="str">
            <v>M2</v>
          </cell>
        </row>
        <row r="3180">
          <cell r="A3180">
            <v>161530</v>
          </cell>
          <cell r="B3180" t="str">
            <v>IMPERM COM TINTA BETUMINOSA / COM REG. EM ARGAMASSA CIM AREIA 1:3</v>
          </cell>
          <cell r="C3180" t="str">
            <v>M2</v>
          </cell>
        </row>
        <row r="3181">
          <cell r="A3181">
            <v>161531</v>
          </cell>
          <cell r="B3181" t="str">
            <v>IMPERMEABILIZACAO POR CRISTALIZACAO - MUROS DE ARRIMO</v>
          </cell>
          <cell r="C3181" t="str">
            <v>M2</v>
          </cell>
        </row>
        <row r="3182">
          <cell r="A3182">
            <v>161534</v>
          </cell>
          <cell r="B3182" t="str">
            <v>MANTA GEOTEXTIL DE 300GR/M2</v>
          </cell>
          <cell r="C3182" t="str">
            <v>M2</v>
          </cell>
        </row>
        <row r="3183">
          <cell r="A3183">
            <v>161540</v>
          </cell>
          <cell r="B3183" t="str">
            <v>DRENAGEM COM PEDRA BRITADA</v>
          </cell>
          <cell r="C3183" t="str">
            <v>M3</v>
          </cell>
        </row>
        <row r="3184">
          <cell r="A3184">
            <v>161541</v>
          </cell>
          <cell r="B3184" t="str">
            <v>DRENAGEM COM AREIA GROSSA</v>
          </cell>
          <cell r="C3184" t="str">
            <v>M3</v>
          </cell>
        </row>
        <row r="3185">
          <cell r="A3185">
            <v>161549</v>
          </cell>
          <cell r="B3185" t="str">
            <v>MURO EM GABIAO COM TELA GALVANIZADA 8/10CM - FIO DIAM 2,7MM</v>
          </cell>
          <cell r="C3185" t="str">
            <v>M3</v>
          </cell>
        </row>
        <row r="3186">
          <cell r="A3186">
            <v>161599</v>
          </cell>
          <cell r="B3186" t="str">
            <v>OUTROS SERVICOS - MUROS DE ARRIMO</v>
          </cell>
          <cell r="C3186" t="str">
            <v>MV</v>
          </cell>
        </row>
        <row r="3187">
          <cell r="A3187">
            <v>161800</v>
          </cell>
          <cell r="B3187" t="str">
            <v>SERVICOS COMPLEMENTARES - CIVIL</v>
          </cell>
        </row>
        <row r="3188">
          <cell r="A3188">
            <v>161801</v>
          </cell>
          <cell r="B3188" t="str">
            <v>SERVICOS - CIVIL</v>
          </cell>
          <cell r="C3188" t="str">
            <v>MV</v>
          </cell>
        </row>
        <row r="3189">
          <cell r="A3189">
            <v>161840</v>
          </cell>
          <cell r="B3189" t="str">
            <v>PROJETO EXECUTIVO DE ARQUITETURA</v>
          </cell>
          <cell r="C3189" t="str">
            <v>M2</v>
          </cell>
        </row>
        <row r="3190">
          <cell r="A3190">
            <v>161841</v>
          </cell>
          <cell r="B3190" t="str">
            <v>PROJETO EXECUTIVO DE ESTRUTURA</v>
          </cell>
          <cell r="C3190" t="str">
            <v>M2</v>
          </cell>
        </row>
        <row r="3191">
          <cell r="A3191">
            <v>161850</v>
          </cell>
          <cell r="B3191" t="str">
            <v>PROJETO EXECUTIVO DE ARQUITETURA - PRANCHA TECNICA (ELEV/PLAT)</v>
          </cell>
          <cell r="C3191" t="str">
            <v>UN</v>
          </cell>
        </row>
        <row r="3192">
          <cell r="A3192">
            <v>161851</v>
          </cell>
          <cell r="B3192" t="str">
            <v>PROJETO EXECUTIVO DE ESTRUTURA - PRANCHA TECNICA (ELEV/PLAT)</v>
          </cell>
          <cell r="C3192" t="str">
            <v>UN</v>
          </cell>
        </row>
        <row r="3193">
          <cell r="A3193">
            <v>161861</v>
          </cell>
          <cell r="B3193" t="str">
            <v>LEVANTAMENTO PLANIALTIMETRICO</v>
          </cell>
          <cell r="C3193" t="str">
            <v>M2</v>
          </cell>
        </row>
        <row r="3194">
          <cell r="A3194">
            <v>161862</v>
          </cell>
          <cell r="B3194" t="str">
            <v>LEVANTAMENTO CADASTRAL</v>
          </cell>
          <cell r="C3194" t="str">
            <v>M2</v>
          </cell>
        </row>
        <row r="3195">
          <cell r="A3195">
            <v>161900</v>
          </cell>
          <cell r="B3195" t="str">
            <v>SERVICOS COMPLEMENTARES - HIDRAULICA</v>
          </cell>
        </row>
        <row r="3196">
          <cell r="A3196">
            <v>161901</v>
          </cell>
          <cell r="B3196" t="str">
            <v>SERVICOS - HIDRAULICA</v>
          </cell>
          <cell r="C3196" t="str">
            <v>MV</v>
          </cell>
        </row>
        <row r="3197">
          <cell r="A3197">
            <v>161940</v>
          </cell>
          <cell r="B3197" t="str">
            <v>PROJETO EXECUTIVO DE HIDRAULICA</v>
          </cell>
          <cell r="C3197" t="str">
            <v>M2</v>
          </cell>
        </row>
        <row r="3198">
          <cell r="A3198">
            <v>161941</v>
          </cell>
          <cell r="B3198" t="str">
            <v>PROJETO EXECUTIVO DE INCENDIO</v>
          </cell>
          <cell r="C3198" t="str">
            <v>M2</v>
          </cell>
        </row>
        <row r="3199">
          <cell r="A3199">
            <v>161950</v>
          </cell>
          <cell r="B3199" t="str">
            <v>PROJETO EXECUTIVO DE HIDRAULICA - PRANCHA TECNICA (ELEV/PLAT)</v>
          </cell>
          <cell r="C3199" t="str">
            <v>UN</v>
          </cell>
        </row>
        <row r="3200">
          <cell r="A3200">
            <v>162000</v>
          </cell>
          <cell r="B3200" t="str">
            <v>SERVICOS COMPLEMENTARES - ELETRICA</v>
          </cell>
        </row>
        <row r="3201">
          <cell r="A3201">
            <v>162001</v>
          </cell>
          <cell r="B3201" t="str">
            <v>SERVICOS - ELETRICA</v>
          </cell>
          <cell r="C3201" t="str">
            <v>MV</v>
          </cell>
        </row>
        <row r="3202">
          <cell r="A3202">
            <v>162020</v>
          </cell>
          <cell r="B3202" t="str">
            <v>PLATAFORMA 2 PARADAS PORTAS UNILATERAIS</v>
          </cell>
          <cell r="C3202" t="str">
            <v>UN</v>
          </cell>
        </row>
        <row r="3203">
          <cell r="A3203">
            <v>162022</v>
          </cell>
          <cell r="B3203" t="str">
            <v>ELEVADOR 2 PARADAS MAQ CONJUGADA PORTA UNILARERAL (ACESSIB)</v>
          </cell>
          <cell r="C3203" t="str">
            <v>UN</v>
          </cell>
        </row>
        <row r="3204">
          <cell r="A3204">
            <v>162023</v>
          </cell>
          <cell r="B3204" t="str">
            <v>ELEVADOR 3 PARADAS MAQ CONJUGADA PORTA UNILATERAL (ACESSIB)</v>
          </cell>
          <cell r="C3204" t="str">
            <v>UN</v>
          </cell>
        </row>
        <row r="3205">
          <cell r="A3205">
            <v>162024</v>
          </cell>
          <cell r="B3205" t="str">
            <v>ELEVADOR 4 PARADAS MAQUINA CONJUGADA COM PORTAS UNILATERAIS</v>
          </cell>
          <cell r="C3205" t="str">
            <v>UN</v>
          </cell>
        </row>
        <row r="3206">
          <cell r="A3206">
            <v>162025</v>
          </cell>
          <cell r="B3206" t="str">
            <v>ELEVADOR 5 PARADAS MAQUINA CONJUGADA COM PORTAS BILATERAIS</v>
          </cell>
          <cell r="C3206" t="str">
            <v>UN</v>
          </cell>
        </row>
        <row r="3207">
          <cell r="A3207">
            <v>162026</v>
          </cell>
          <cell r="B3207" t="str">
            <v>ELEVADOR 5 PARADAS MAQUINA CONJUGADA COM PORTAS UNILATERAIS</v>
          </cell>
          <cell r="C3207" t="str">
            <v>UN</v>
          </cell>
        </row>
        <row r="3208">
          <cell r="A3208">
            <v>162029</v>
          </cell>
          <cell r="B3208" t="str">
            <v>ELEVADOR 4 PARADAS MAQUINA CONJUGADA COM PORTAS BILATERAIS</v>
          </cell>
          <cell r="C3208" t="str">
            <v>UN</v>
          </cell>
        </row>
        <row r="3209">
          <cell r="A3209">
            <v>162033</v>
          </cell>
          <cell r="B3209" t="str">
            <v>ELEVADOR 3 PARADAS MAQUINA CONJUGADA COM PORTAS BILATERAIS</v>
          </cell>
          <cell r="C3209" t="str">
            <v>UN</v>
          </cell>
        </row>
        <row r="3210">
          <cell r="A3210">
            <v>162040</v>
          </cell>
          <cell r="B3210" t="str">
            <v>PROJETO EXECUTIVO DE ELETRICA</v>
          </cell>
          <cell r="C3210" t="str">
            <v>M2</v>
          </cell>
        </row>
        <row r="3211">
          <cell r="A3211">
            <v>162041</v>
          </cell>
          <cell r="B3211" t="str">
            <v>MANUTENCAO INTEGRAL P/ PLATAFORMA NOVA 2 PARADAS - MENSAL</v>
          </cell>
          <cell r="C3211" t="str">
            <v>UN</v>
          </cell>
        </row>
        <row r="3212">
          <cell r="A3212">
            <v>162042</v>
          </cell>
          <cell r="B3212" t="str">
            <v>MANUTENCAO INTEGRAL P/ ELEVADOR NOVO 2 PARADAS - MENSAL</v>
          </cell>
          <cell r="C3212" t="str">
            <v>UN</v>
          </cell>
        </row>
        <row r="3213">
          <cell r="A3213">
            <v>162043</v>
          </cell>
          <cell r="B3213" t="str">
            <v>MANUTENCAO INTEGRAL P/ ELEVADOR NOVO 3 PARADAS - MENSAL</v>
          </cell>
          <cell r="C3213" t="str">
            <v>UN</v>
          </cell>
        </row>
        <row r="3214">
          <cell r="A3214">
            <v>162044</v>
          </cell>
          <cell r="B3214" t="str">
            <v>MANUTENCAO INTEGRAL P/ ELEVADOR NOVO 4 PARADAS - MENSAL</v>
          </cell>
          <cell r="C3214" t="str">
            <v>UN</v>
          </cell>
        </row>
        <row r="3215">
          <cell r="A3215">
            <v>162045</v>
          </cell>
          <cell r="B3215" t="str">
            <v>MANUTENCAO INTEGRAL P/ ELEVADOR NOVO 5 PARADAS - MENSAL</v>
          </cell>
          <cell r="C3215" t="str">
            <v>UN</v>
          </cell>
        </row>
        <row r="3216">
          <cell r="A3216">
            <v>162050</v>
          </cell>
          <cell r="B3216" t="str">
            <v>PROJETO EXECUTIVO DE ELETRICA - PRANCHA TECNICA (ELEV/PLAT)</v>
          </cell>
          <cell r="C3216" t="str">
            <v>UN</v>
          </cell>
        </row>
        <row r="3217">
          <cell r="A3217">
            <v>163000</v>
          </cell>
          <cell r="B3217" t="str">
            <v>SERVICOS DE RECUPERACAO ESTRUTURAL - SERVICOS PRELIMINARES</v>
          </cell>
        </row>
        <row r="3218">
          <cell r="A3218">
            <v>163012</v>
          </cell>
          <cell r="B3218" t="str">
            <v>CANTEIRO DE OBRAS - LARG 2,20M</v>
          </cell>
          <cell r="C3218" t="str">
            <v>M2</v>
          </cell>
        </row>
        <row r="3219">
          <cell r="A3219">
            <v>163013</v>
          </cell>
          <cell r="B3219" t="str">
            <v>CANTEIRO DE OBRAS - LARG 3,30M</v>
          </cell>
          <cell r="C3219" t="str">
            <v>M2</v>
          </cell>
        </row>
        <row r="3220">
          <cell r="A3220">
            <v>163014</v>
          </cell>
          <cell r="B3220" t="str">
            <v>TAPUME MOVEL VERTICAL</v>
          </cell>
          <cell r="C3220" t="str">
            <v>M</v>
          </cell>
        </row>
        <row r="3221">
          <cell r="A3221">
            <v>163015</v>
          </cell>
          <cell r="B3221" t="str">
            <v>TAPUME MOVEL HORIZONTAL</v>
          </cell>
          <cell r="C3221" t="str">
            <v>M</v>
          </cell>
        </row>
        <row r="3222">
          <cell r="A3222">
            <v>163016</v>
          </cell>
          <cell r="B3222" t="str">
            <v>ANDAIME - FACHADA - ALUGUEL MENSAL</v>
          </cell>
          <cell r="C3222" t="str">
            <v>M2</v>
          </cell>
        </row>
        <row r="3223">
          <cell r="A3223">
            <v>163017</v>
          </cell>
          <cell r="B3223" t="str">
            <v>ANDAIME - TORRE - ALUGUEL MENSAL</v>
          </cell>
          <cell r="C3223" t="str">
            <v>M</v>
          </cell>
        </row>
        <row r="3224">
          <cell r="A3224">
            <v>163100</v>
          </cell>
          <cell r="B3224" t="str">
            <v>SERVICOS DE RECUPERACAO ESTRUTURAL - REFORCO DE FUNDACOES</v>
          </cell>
        </row>
        <row r="3225">
          <cell r="A3225">
            <v>163119</v>
          </cell>
          <cell r="B3225" t="str">
            <v>REFORCO FUNDACOES ESTACAS RAIZ 50T</v>
          </cell>
          <cell r="C3225" t="str">
            <v>M</v>
          </cell>
        </row>
        <row r="3226">
          <cell r="A3226">
            <v>163121</v>
          </cell>
          <cell r="B3226" t="str">
            <v>REFORCO FUNDACOES ESTACA RAIZ 20T</v>
          </cell>
          <cell r="C3226" t="str">
            <v>M</v>
          </cell>
        </row>
        <row r="3227">
          <cell r="A3227">
            <v>163123</v>
          </cell>
          <cell r="B3227" t="str">
            <v>REFORCO FUNDACOES ESTACA RAIZ 30T</v>
          </cell>
          <cell r="C3227" t="str">
            <v>M</v>
          </cell>
        </row>
        <row r="3228">
          <cell r="A3228">
            <v>163124</v>
          </cell>
          <cell r="B3228" t="str">
            <v>ESTACA REACAO PARA 20T CRAVADA ALEM 5,00M DE PROFUNDIDADE</v>
          </cell>
          <cell r="C3228" t="str">
            <v>M</v>
          </cell>
        </row>
        <row r="3229">
          <cell r="A3229">
            <v>163125</v>
          </cell>
          <cell r="B3229" t="str">
            <v>ESTACA REACAO P/20T CRAVADA ATE 5,00 M DE PROFUNDIDADE</v>
          </cell>
          <cell r="C3229" t="str">
            <v>UN</v>
          </cell>
        </row>
        <row r="3230">
          <cell r="A3230">
            <v>163126</v>
          </cell>
          <cell r="B3230" t="str">
            <v>ESTACA REACAO PARA 30T CRAVADA ALEM 5,00M DE PROFUNDIDADE</v>
          </cell>
          <cell r="C3230" t="str">
            <v>M</v>
          </cell>
        </row>
        <row r="3231">
          <cell r="A3231">
            <v>163127</v>
          </cell>
          <cell r="B3231" t="str">
            <v>ESTACA REACAO P/30T CRAVADA ATE 5,00M DE PROFUNDIDADE</v>
          </cell>
          <cell r="C3231" t="str">
            <v>UN</v>
          </cell>
        </row>
        <row r="3232">
          <cell r="A3232">
            <v>163200</v>
          </cell>
          <cell r="B3232" t="str">
            <v>SERVICOS DE RECUPERACAO ESTRUTURAL</v>
          </cell>
        </row>
        <row r="3233">
          <cell r="A3233">
            <v>163234</v>
          </cell>
          <cell r="B3233" t="str">
            <v>JATO DE AREIA (OXIDO DE ALUMINIO)</v>
          </cell>
          <cell r="C3233" t="str">
            <v>M2</v>
          </cell>
        </row>
        <row r="3234">
          <cell r="A3234">
            <v>163500</v>
          </cell>
          <cell r="B3234" t="str">
            <v>PROCEDIMENTOS PARA PREPARO E LIMPEZA DO SUBSTRATO</v>
          </cell>
        </row>
        <row r="3235">
          <cell r="A3235">
            <v>163501</v>
          </cell>
          <cell r="B3235" t="str">
            <v>DEFINICAO E DEMARCACAO DA AREA DE REPARO, COM DISCO DE CORTE</v>
          </cell>
          <cell r="C3235" t="str">
            <v>M</v>
          </cell>
        </row>
        <row r="3236">
          <cell r="A3236">
            <v>163502</v>
          </cell>
          <cell r="B3236" t="str">
            <v>ESCARIFICACAO MANUAL (CORTE DE CONCRETO) ATE 3CM DE PROFUNDIDADE</v>
          </cell>
          <cell r="C3236" t="str">
            <v>M2</v>
          </cell>
        </row>
        <row r="3237">
          <cell r="A3237">
            <v>163503</v>
          </cell>
          <cell r="B3237" t="str">
            <v>ESCARIFICACAO COM DISCO DE DESBASTE ATE 0,5CM DE PROFUNDIDADE</v>
          </cell>
          <cell r="C3237" t="str">
            <v>M2</v>
          </cell>
        </row>
        <row r="3238">
          <cell r="A3238">
            <v>163504</v>
          </cell>
          <cell r="B3238" t="str">
            <v>ESCARIFICACAO MECANICA,CORTE DE CONCRETO ATE 3,0CM PROFUNDIDADE</v>
          </cell>
          <cell r="C3238" t="str">
            <v>M2</v>
          </cell>
        </row>
        <row r="3239">
          <cell r="A3239">
            <v>163505</v>
          </cell>
          <cell r="B3239" t="str">
            <v>DEMOLICAO C/MARTELETES PNEUMATICOS ATE 5,0CM DE PROFUNDIDADE</v>
          </cell>
          <cell r="C3239" t="str">
            <v>M2</v>
          </cell>
        </row>
        <row r="3240">
          <cell r="A3240">
            <v>163506</v>
          </cell>
          <cell r="B3240" t="str">
            <v>ESCARIFICACAO MECANICA,CORTE CONCRETO C/REBARBADORES ELETR ATE 5,0CM</v>
          </cell>
          <cell r="C3240" t="str">
            <v>M2</v>
          </cell>
        </row>
        <row r="3241">
          <cell r="A3241">
            <v>163507</v>
          </cell>
          <cell r="B3241" t="str">
            <v>LIXAMENTO ELETRICO DE ARMADURA C/ESCOVA CIRCULAR</v>
          </cell>
          <cell r="C3241" t="str">
            <v>M</v>
          </cell>
        </row>
        <row r="3242">
          <cell r="A3242">
            <v>163508</v>
          </cell>
          <cell r="B3242" t="str">
            <v>ESCOVAMENTO MANUAL</v>
          </cell>
          <cell r="C3242" t="str">
            <v>M2</v>
          </cell>
        </row>
        <row r="3243">
          <cell r="A3243">
            <v>163509</v>
          </cell>
          <cell r="B3243" t="str">
            <v>PISTOLA DE AGULHA</v>
          </cell>
          <cell r="C3243" t="str">
            <v>M2</v>
          </cell>
        </row>
        <row r="3244">
          <cell r="A3244">
            <v>163511</v>
          </cell>
          <cell r="B3244" t="str">
            <v>QUEIMA CONTROLADA</v>
          </cell>
          <cell r="C3244" t="str">
            <v>M2</v>
          </cell>
        </row>
        <row r="3245">
          <cell r="A3245">
            <v>163512</v>
          </cell>
          <cell r="B3245" t="str">
            <v>APLICACAO DE SOLVENTE EM SUBSTRATO IMPREGNADOS</v>
          </cell>
          <cell r="C3245" t="str">
            <v>M2</v>
          </cell>
        </row>
        <row r="3246">
          <cell r="A3246">
            <v>163513</v>
          </cell>
          <cell r="B3246" t="str">
            <v>FREZAMENTO MECANICO COM MAQUINA DE DESBASTE</v>
          </cell>
          <cell r="C3246" t="str">
            <v>M2</v>
          </cell>
        </row>
        <row r="3247">
          <cell r="A3247">
            <v>163514</v>
          </cell>
          <cell r="B3247" t="str">
            <v>LIMPEZA DO SUBSTRATO COM APLICACAO DE JATO DE AGUA FRIA</v>
          </cell>
          <cell r="C3247" t="str">
            <v>M2</v>
          </cell>
        </row>
        <row r="3248">
          <cell r="A3248">
            <v>163515</v>
          </cell>
          <cell r="B3248" t="str">
            <v>LIMPEZA DO SUBSTRATO COM APLICACAO DE JATO DE AGUA QUENTE</v>
          </cell>
          <cell r="C3248" t="str">
            <v>M2</v>
          </cell>
        </row>
        <row r="3249">
          <cell r="A3249">
            <v>163516</v>
          </cell>
          <cell r="B3249" t="str">
            <v>LIMPEZA DO SUBSTRATO, LAVAGEM COM SOLUCOES ACIDAS, PISOS E PAREDES</v>
          </cell>
          <cell r="C3249" t="str">
            <v>M2</v>
          </cell>
        </row>
        <row r="3250">
          <cell r="A3250">
            <v>163517</v>
          </cell>
          <cell r="B3250" t="str">
            <v>LIMPEZA DO SUBSTRATO,LAVAGEM COM SOLUCOES ALCALINAS,PISOS E PAREDES</v>
          </cell>
          <cell r="C3250" t="str">
            <v>M2</v>
          </cell>
        </row>
        <row r="3251">
          <cell r="A3251">
            <v>163518</v>
          </cell>
          <cell r="B3251" t="str">
            <v>LIMPEZA PARA REMOCAO DE OLEOS E GRAXAS IMPREGNADOS SUPERFICIALMENTE</v>
          </cell>
          <cell r="C3251" t="str">
            <v>M2</v>
          </cell>
        </row>
        <row r="3252">
          <cell r="A3252">
            <v>163519</v>
          </cell>
          <cell r="B3252" t="str">
            <v>LIMPEZA DO SUBSTRATO, COM JATO DE AR COMPRIMIDO</v>
          </cell>
          <cell r="C3252" t="str">
            <v>M2</v>
          </cell>
        </row>
        <row r="3253">
          <cell r="A3253">
            <v>163520</v>
          </cell>
          <cell r="B3253" t="str">
            <v>LIMPEZA DO SUBSTRATO COM UTILIZACAO DE SOLVENTE VOLATEIS</v>
          </cell>
          <cell r="C3253" t="str">
            <v>M2</v>
          </cell>
        </row>
        <row r="3254">
          <cell r="A3254">
            <v>163521</v>
          </cell>
          <cell r="B3254" t="str">
            <v>PREPARACAO DO SUBSTRATOS POR SATURACAO COM AGUA</v>
          </cell>
          <cell r="C3254" t="str">
            <v>M2</v>
          </cell>
        </row>
        <row r="3255">
          <cell r="A3255">
            <v>163522</v>
          </cell>
          <cell r="B3255" t="str">
            <v>PREPARACAO DO SUBSTRATO POR APICOAMENTO MANUAL DA SUPERFICIE</v>
          </cell>
          <cell r="C3255" t="str">
            <v>M2</v>
          </cell>
        </row>
        <row r="3256">
          <cell r="A3256">
            <v>163600</v>
          </cell>
          <cell r="B3256" t="str">
            <v>REPAROS SUPERCIFICIAIS LOCALIZADOS</v>
          </cell>
        </row>
        <row r="3257">
          <cell r="A3257">
            <v>163601</v>
          </cell>
          <cell r="B3257" t="str">
            <v>REPAROS SUP LOC,ARGAM CIM C/POLIMEROS (1,0&lt;ESP&lt;3.0CM)-TIPO E</v>
          </cell>
          <cell r="C3257" t="str">
            <v>M2</v>
          </cell>
        </row>
        <row r="3258">
          <cell r="A3258">
            <v>163602</v>
          </cell>
          <cell r="B3258" t="str">
            <v>REPAROS SUP LOC,ARGAM CIM C/POLIMEROS (1,0&lt;ESP&lt;3.0CM)-TIPO M</v>
          </cell>
          <cell r="C3258" t="str">
            <v>M2</v>
          </cell>
        </row>
        <row r="3259">
          <cell r="A3259">
            <v>163603</v>
          </cell>
          <cell r="B3259" t="str">
            <v>REPAROS SUP LOC,ARGAM CIM C/POLIMEROS (1,0&lt;ESP&lt;3,0CM)-TIPO F</v>
          </cell>
          <cell r="C3259" t="str">
            <v>M2</v>
          </cell>
        </row>
        <row r="3260">
          <cell r="A3260">
            <v>163605</v>
          </cell>
          <cell r="B3260" t="str">
            <v>REPAROS SUPERF LOCALIZ, ARGAM POLIMERICA BASE EPOXI (0,5&lt;ESP&lt;1,5CM)</v>
          </cell>
          <cell r="C3260" t="str">
            <v>M2</v>
          </cell>
        </row>
        <row r="3261">
          <cell r="A3261">
            <v>163606</v>
          </cell>
          <cell r="B3261" t="str">
            <v>REPAROS SUPERF LOCALIZ,ARGAM POLIMERICA BASE POLIESTER (0,5&lt;ESP&lt;1,5CM)</v>
          </cell>
          <cell r="C3261" t="str">
            <v>M2</v>
          </cell>
        </row>
        <row r="3262">
          <cell r="A3262">
            <v>163700</v>
          </cell>
          <cell r="B3262" t="str">
            <v>REPAROS SUPERFICIAIS EM GRANDES AREAS</v>
          </cell>
        </row>
        <row r="3263">
          <cell r="A3263">
            <v>163701</v>
          </cell>
          <cell r="B3263" t="str">
            <v>REPAROS SUPERF ARGAM BASE CIMENTO C/POLIMEROS (1,0&lt;ESP&lt;5,0CM)-TIPO E</v>
          </cell>
          <cell r="C3263" t="str">
            <v>M2</v>
          </cell>
        </row>
        <row r="3264">
          <cell r="A3264">
            <v>163702</v>
          </cell>
          <cell r="B3264" t="str">
            <v>REPAROS SUPERF ARGAM BASE CIMENTO C/POLIMEROS (1,0&lt;ESP&lt;5,0CM)-TIPO M</v>
          </cell>
          <cell r="C3264" t="str">
            <v>M2</v>
          </cell>
        </row>
        <row r="3265">
          <cell r="A3265">
            <v>163703</v>
          </cell>
          <cell r="B3265" t="str">
            <v>REPAROS SUPERF ARGAM BASE CIMENTO C/POLIMEROS (1,0&lt;ESP&lt;5,0CM)-TIPO F</v>
          </cell>
          <cell r="C3265" t="str">
            <v>M2</v>
          </cell>
        </row>
        <row r="3266">
          <cell r="A3266">
            <v>163705</v>
          </cell>
          <cell r="B3266" t="str">
            <v>REPAROS SUPERF COM ARGAMASSA PROJETADA (1,0&lt;ESP&lt;7,0CM)-TIPO E</v>
          </cell>
          <cell r="C3266" t="str">
            <v>M2</v>
          </cell>
        </row>
        <row r="3267">
          <cell r="A3267">
            <v>163706</v>
          </cell>
          <cell r="B3267" t="str">
            <v>REPAROS SUPERF COM ARGAMASSA PROJETADA (1,0&lt;ESP&lt;7,0CM)-TIPO M</v>
          </cell>
          <cell r="C3267" t="str">
            <v>M2</v>
          </cell>
        </row>
        <row r="3268">
          <cell r="A3268">
            <v>163707</v>
          </cell>
          <cell r="B3268" t="str">
            <v>REPAROS SUPERF COM ARGAMASSA PROJETADA (1,0&lt;ESP&lt;7,0CM)-TIPO F</v>
          </cell>
          <cell r="C3268" t="str">
            <v>M2</v>
          </cell>
        </row>
        <row r="3269">
          <cell r="A3269">
            <v>163709</v>
          </cell>
          <cell r="B3269" t="str">
            <v>REPAROS SUPERF ESTUCAM CORRETIVO,C/ARGAM POLIMERICA ESP&lt;5MM-TIPO E</v>
          </cell>
          <cell r="C3269" t="str">
            <v>M2</v>
          </cell>
        </row>
        <row r="3270">
          <cell r="A3270">
            <v>163710</v>
          </cell>
          <cell r="B3270" t="str">
            <v>REPAROS SUPERF ESTUCAM CORRETIVO,C/ARGAM POLIMERICA ESP&lt;5MM-TIPO M</v>
          </cell>
          <cell r="C3270" t="str">
            <v>M2</v>
          </cell>
        </row>
        <row r="3271">
          <cell r="A3271">
            <v>163711</v>
          </cell>
          <cell r="B3271" t="str">
            <v>REPAROS SUPERF ESTUCAM CORRETIVO,C/ARGAM POLIMERICA ESP&lt;5MM-TIPO F</v>
          </cell>
          <cell r="C3271" t="str">
            <v>M2</v>
          </cell>
        </row>
        <row r="3272">
          <cell r="A3272">
            <v>163800</v>
          </cell>
          <cell r="B3272" t="str">
            <v>REPAROS EM JUNTAS DE MOVIMENTACAO</v>
          </cell>
        </row>
        <row r="3273">
          <cell r="A3273">
            <v>163801</v>
          </cell>
          <cell r="B3273" t="str">
            <v>REPAROS DE JUNTAS C/ARGAM BASE CIMENTO C/POLIMEROS-TIPO E</v>
          </cell>
          <cell r="C3273" t="str">
            <v>M2</v>
          </cell>
        </row>
        <row r="3274">
          <cell r="A3274">
            <v>163802</v>
          </cell>
          <cell r="B3274" t="str">
            <v>REPAROS DE JUNTAS C/ARGAM BASE CIMENTO C/POLIMEROS-TIPO M</v>
          </cell>
          <cell r="C3274" t="str">
            <v>M2</v>
          </cell>
        </row>
        <row r="3275">
          <cell r="A3275">
            <v>163803</v>
          </cell>
          <cell r="B3275" t="str">
            <v>REPAROS DE JUNTAS C/ARGAM BASE CIMENTO C/ POLIMEROS-TIPO F</v>
          </cell>
          <cell r="C3275" t="str">
            <v>M2</v>
          </cell>
        </row>
        <row r="3276">
          <cell r="A3276">
            <v>163805</v>
          </cell>
          <cell r="B3276" t="str">
            <v>REPAROS EM JUNTAS, C/ARGAM BASE EPOXI P/ESP ATE 1,5CM</v>
          </cell>
          <cell r="C3276" t="str">
            <v>M2</v>
          </cell>
        </row>
        <row r="3277">
          <cell r="A3277">
            <v>163806</v>
          </cell>
          <cell r="B3277" t="str">
            <v>JUNTAS C/ELASTOMEROS POLISSULFETOS OU BOR SILICONE SEC TRANSV 2X2CM</v>
          </cell>
          <cell r="C3277" t="str">
            <v>D3</v>
          </cell>
        </row>
        <row r="3278">
          <cell r="A3278">
            <v>163900</v>
          </cell>
          <cell r="B3278" t="str">
            <v>REPAROS PROFUNDOS EM ESTRUTURAS</v>
          </cell>
        </row>
        <row r="3279">
          <cell r="A3279">
            <v>163901</v>
          </cell>
          <cell r="B3279" t="str">
            <v>REPAROS PROFUNDOS COM GRAUTE BASE CIMENTO (3,0&lt;ESP&lt;5,0CM)</v>
          </cell>
          <cell r="C3279" t="str">
            <v>M3</v>
          </cell>
        </row>
        <row r="3280">
          <cell r="A3280">
            <v>163902</v>
          </cell>
          <cell r="B3280" t="str">
            <v>REPAROS PROFUNDOS, MICROCONCRETO COM POLIMEROS (5,0&lt;ESP&lt;30,0CM)</v>
          </cell>
          <cell r="C3280" t="str">
            <v>M3</v>
          </cell>
        </row>
        <row r="3281">
          <cell r="A3281">
            <v>163903</v>
          </cell>
          <cell r="B3281" t="str">
            <v>REPAROS PROF EXEC C/ARGAM SECA DRY PACK ISENTA RETR(3,0&lt;ESP&lt;10,0CM)</v>
          </cell>
          <cell r="C3281" t="str">
            <v>M3</v>
          </cell>
        </row>
        <row r="3282">
          <cell r="A3282">
            <v>163904</v>
          </cell>
          <cell r="B3282" t="str">
            <v>FORMAS PARA REPAROS PROFUNDOS (ESP&gt;3,0CM)</v>
          </cell>
          <cell r="C3282" t="str">
            <v>M2</v>
          </cell>
        </row>
        <row r="3283">
          <cell r="A3283">
            <v>163905</v>
          </cell>
          <cell r="B3283" t="str">
            <v>APLICACAO DE MEMBRANA DE CURA QUIMICA EM REPAROS ESTRUTURAIS</v>
          </cell>
          <cell r="C3283" t="str">
            <v>M2</v>
          </cell>
        </row>
        <row r="3284">
          <cell r="A3284">
            <v>164000</v>
          </cell>
          <cell r="B3284" t="str">
            <v>REPARO DE ARMADURAS CORROIDAS POR ACAO DE CLORETOS</v>
          </cell>
        </row>
        <row r="3285">
          <cell r="A3285">
            <v>164001</v>
          </cell>
          <cell r="B3285" t="str">
            <v>PROTECAO DE ARMADURAS COM TINTA DE ALTO TEOR DE ZINCO</v>
          </cell>
          <cell r="C3285" t="str">
            <v>M</v>
          </cell>
        </row>
        <row r="3286">
          <cell r="A3286">
            <v>164002</v>
          </cell>
          <cell r="B3286" t="str">
            <v>ARGAMASSA OU CONCRETO DE REPARO COM INIBIDORES DE CORROSAO</v>
          </cell>
          <cell r="C3286" t="str">
            <v>M3</v>
          </cell>
        </row>
        <row r="3287">
          <cell r="A3287">
            <v>164100</v>
          </cell>
          <cell r="B3287" t="str">
            <v>REFORCOS ESTRUTURAIS PARA RECONSTITUICAO DA ARMADURA</v>
          </cell>
        </row>
        <row r="3288">
          <cell r="A3288">
            <v>164101</v>
          </cell>
          <cell r="B3288" t="str">
            <v>EMENDA POR TRASPASSE, PARA RECONSTITUICAO DA SECAO DA ARMADURA</v>
          </cell>
          <cell r="C3288" t="str">
            <v>KG</v>
          </cell>
        </row>
        <row r="3289">
          <cell r="A3289">
            <v>164102</v>
          </cell>
          <cell r="B3289" t="str">
            <v>EMENDAS POR SOLDA DE TOPO, P/RECONSTITUICAO DA SECAO DA ARMADURA</v>
          </cell>
          <cell r="C3289" t="str">
            <v>UN</v>
          </cell>
        </row>
        <row r="3290">
          <cell r="A3290">
            <v>164200</v>
          </cell>
          <cell r="B3290" t="str">
            <v>REPAROS ESTRUTURAIS POR INJECAO DE GRAUTE BASE DE EPOXI</v>
          </cell>
        </row>
        <row r="3291">
          <cell r="A3291">
            <v>164201</v>
          </cell>
          <cell r="B3291" t="str">
            <v>REPARO ESTRUTURAL POR INJECAO RESINA BASE EPOXI EM FISSURAS 0,3A9,0MM</v>
          </cell>
          <cell r="C3291" t="str">
            <v>M</v>
          </cell>
        </row>
        <row r="3292">
          <cell r="A3292">
            <v>164202</v>
          </cell>
          <cell r="B3292" t="str">
            <v>REPARO ESTRUTURAL C/APLICACAO DE GRAUTE BASE EPOXI TRINCAS DE 10A40MM</v>
          </cell>
          <cell r="C3292" t="str">
            <v>M</v>
          </cell>
        </row>
        <row r="3293">
          <cell r="A3293">
            <v>164203</v>
          </cell>
          <cell r="B3293" t="str">
            <v>REPARO ESTR VIGAS LAJES PILARES C/APLIC GRAUTE BASE EPOXI VAOS 35A70MM</v>
          </cell>
          <cell r="C3293" t="str">
            <v>M</v>
          </cell>
        </row>
        <row r="3294">
          <cell r="A3294">
            <v>164204</v>
          </cell>
          <cell r="B3294" t="str">
            <v>TRATAMENTO DE MICRO FISSURAS POR SILICATACAO OU FLUORSILICATACAO</v>
          </cell>
          <cell r="C3294" t="str">
            <v>M2</v>
          </cell>
        </row>
        <row r="3295">
          <cell r="A3295">
            <v>164300</v>
          </cell>
          <cell r="B3295" t="str">
            <v>FUROS EM CONCRETO</v>
          </cell>
        </row>
        <row r="3296">
          <cell r="A3296">
            <v>164301</v>
          </cell>
          <cell r="B3296" t="str">
            <v>FUROS EM CONCRETO COM D=1" E PROFUNDIDADE 5CM</v>
          </cell>
          <cell r="C3296" t="str">
            <v>UN</v>
          </cell>
        </row>
        <row r="3297">
          <cell r="A3297">
            <v>164302</v>
          </cell>
          <cell r="B3297" t="str">
            <v>FUROS EM CONCRETO COM D=1" E PROFUNDIDADE 15CM</v>
          </cell>
          <cell r="C3297" t="str">
            <v>UN</v>
          </cell>
        </row>
        <row r="3298">
          <cell r="A3298">
            <v>164303</v>
          </cell>
          <cell r="B3298" t="str">
            <v>FUROS EM CONCRETO COM D=1" E PROFUNDIDADE 30CM</v>
          </cell>
          <cell r="C3298" t="str">
            <v>UN</v>
          </cell>
        </row>
        <row r="3299">
          <cell r="A3299">
            <v>164304</v>
          </cell>
          <cell r="B3299" t="str">
            <v>FUROS EM CONCRETO COM D=3/4" E PROFUNDIDADE 5CM</v>
          </cell>
          <cell r="C3299" t="str">
            <v>UN</v>
          </cell>
        </row>
        <row r="3300">
          <cell r="A3300">
            <v>164305</v>
          </cell>
          <cell r="B3300" t="str">
            <v>FUROS EM CONCRETO COM D=3/4" E PROFUNDIDADE 15CM</v>
          </cell>
          <cell r="C3300" t="str">
            <v>UN</v>
          </cell>
        </row>
        <row r="3301">
          <cell r="A3301">
            <v>164306</v>
          </cell>
          <cell r="B3301" t="str">
            <v>FUROS EM CONCRETO COM D=3/4" E PROFUNDIDADE 30CM</v>
          </cell>
          <cell r="C3301" t="str">
            <v>UN</v>
          </cell>
        </row>
        <row r="3302">
          <cell r="A3302">
            <v>164307</v>
          </cell>
          <cell r="B3302" t="str">
            <v>FUROS EM CONCRETO COM D=1/2" E PROFUNDIDADE 5CM</v>
          </cell>
          <cell r="C3302" t="str">
            <v>UN</v>
          </cell>
        </row>
        <row r="3303">
          <cell r="A3303">
            <v>164308</v>
          </cell>
          <cell r="B3303" t="str">
            <v>FUROS EM CONCRETO COM D=1/2" E PROFUNDIDADE 15CM</v>
          </cell>
          <cell r="C3303" t="str">
            <v>UN</v>
          </cell>
        </row>
        <row r="3304">
          <cell r="A3304">
            <v>164309</v>
          </cell>
          <cell r="B3304" t="str">
            <v>FUROS EM CONCRETO COM D=1/2" E PROFUNDIDADE 30CM</v>
          </cell>
          <cell r="C3304" t="str">
            <v>UN</v>
          </cell>
        </row>
        <row r="3305">
          <cell r="A3305">
            <v>164310</v>
          </cell>
          <cell r="B3305" t="str">
            <v>FUROS EM CONCRETO COM D=3/8" E PROFUNDIDADE 5CM</v>
          </cell>
          <cell r="C3305" t="str">
            <v>UN</v>
          </cell>
        </row>
        <row r="3306">
          <cell r="A3306">
            <v>164311</v>
          </cell>
          <cell r="B3306" t="str">
            <v>FUROS EM CONCRETO COM D=3/8" E PROFUNDIDADE 15CM</v>
          </cell>
          <cell r="C3306" t="str">
            <v>UN</v>
          </cell>
        </row>
        <row r="3307">
          <cell r="A3307">
            <v>164312</v>
          </cell>
          <cell r="B3307" t="str">
            <v>FUROS EM CONCRETO COM D=3/8" E PROFUNDIDADE 30CM</v>
          </cell>
          <cell r="C3307" t="str">
            <v>UN</v>
          </cell>
        </row>
        <row r="3308">
          <cell r="A3308">
            <v>164400</v>
          </cell>
          <cell r="B3308" t="str">
            <v>FORNECIMENTO E COLOCACAO DE CHUMBADORES QUIMICOS</v>
          </cell>
        </row>
        <row r="3309">
          <cell r="A3309">
            <v>164401</v>
          </cell>
          <cell r="B3309" t="str">
            <v>FORNECIMENTO E COLOCACAO DE CHUMBADORES QUIMICOS D=3/4"</v>
          </cell>
          <cell r="C3309" t="str">
            <v>UN</v>
          </cell>
        </row>
        <row r="3310">
          <cell r="A3310">
            <v>164402</v>
          </cell>
          <cell r="B3310" t="str">
            <v>FORNECIMENTO E COLOCACAO DE CHUMBADORES QUIMICOS D=1/2"</v>
          </cell>
          <cell r="C3310" t="str">
            <v>UN</v>
          </cell>
        </row>
        <row r="3311">
          <cell r="A3311">
            <v>164403</v>
          </cell>
          <cell r="B3311" t="str">
            <v>FORNECIMENTO E COLOCACAO DE CHUMBADORES QUIMICOS D=3/8"</v>
          </cell>
          <cell r="C3311" t="str">
            <v>UN</v>
          </cell>
        </row>
        <row r="3312">
          <cell r="A3312">
            <v>164500</v>
          </cell>
          <cell r="B3312" t="str">
            <v>FORNECIMENTO E COLOCACAO DE CHUMBADORES EXPANSIVEIS</v>
          </cell>
        </row>
        <row r="3313">
          <cell r="A3313">
            <v>164501</v>
          </cell>
          <cell r="B3313" t="str">
            <v>FORNECIMENTO E COLOCACAO DE CHUMBADORES EXPANSIVEIS D=3/4"</v>
          </cell>
          <cell r="C3313" t="str">
            <v>UN</v>
          </cell>
        </row>
        <row r="3314">
          <cell r="A3314">
            <v>164502</v>
          </cell>
          <cell r="B3314" t="str">
            <v>FORNECIMENTO E COLOCACAO DE CHUMBADORES EXPANSIVEIS D=1/2"</v>
          </cell>
          <cell r="C3314" t="str">
            <v>UN</v>
          </cell>
        </row>
        <row r="3315">
          <cell r="A3315">
            <v>164503</v>
          </cell>
          <cell r="B3315" t="str">
            <v>FORNECIMENTO E COLOCACAO DE CHUMBADORES ESPANSIVEIS D=3/8"</v>
          </cell>
          <cell r="C3315" t="str">
            <v>UN</v>
          </cell>
        </row>
        <row r="3316">
          <cell r="A3316">
            <v>164510</v>
          </cell>
          <cell r="B3316" t="str">
            <v>PINOS WALSIWA PARA FIXACAO DE ARMADURAS</v>
          </cell>
          <cell r="C3316" t="str">
            <v>UN</v>
          </cell>
        </row>
        <row r="3317">
          <cell r="A3317">
            <v>164600</v>
          </cell>
          <cell r="B3317" t="str">
            <v>ANCORAGEM DE BARRAS DE ESPERA</v>
          </cell>
        </row>
        <row r="3318">
          <cell r="A3318">
            <v>164601</v>
          </cell>
          <cell r="B3318" t="str">
            <v>ANCORAGEM DE BARRAS DE ACO, COM RESINA BASE DE POLIESTER</v>
          </cell>
          <cell r="C3318" t="str">
            <v>D3</v>
          </cell>
        </row>
        <row r="3319">
          <cell r="A3319">
            <v>164602</v>
          </cell>
          <cell r="B3319" t="str">
            <v>ANCORAGEM DE BARRAS DE ACO COM RESINA BASE EPOXI</v>
          </cell>
          <cell r="C3319" t="str">
            <v>D3</v>
          </cell>
        </row>
        <row r="3320">
          <cell r="A3320">
            <v>164700</v>
          </cell>
          <cell r="B3320" t="str">
            <v>PREPARACAO DE PONTES DE ADERENCIA</v>
          </cell>
        </row>
        <row r="3321">
          <cell r="A3321">
            <v>164701</v>
          </cell>
          <cell r="B3321" t="str">
            <v>PREPARACAO DE PONTE DE ADERENCIA COM ADESIVO ACRILICO</v>
          </cell>
          <cell r="C3321" t="str">
            <v>M2</v>
          </cell>
        </row>
        <row r="3322">
          <cell r="A3322">
            <v>164702</v>
          </cell>
          <cell r="B3322" t="str">
            <v>PREPARACAO DE PONTE DE ADERENCIA COM ADESIVO BASE EPOXI</v>
          </cell>
          <cell r="C3322" t="str">
            <v>M2</v>
          </cell>
        </row>
        <row r="3323">
          <cell r="A3323">
            <v>164800</v>
          </cell>
          <cell r="B3323" t="str">
            <v>PREPARACAO E CONSERVACAO DE SUPERFICIES DE CONCRETO</v>
          </cell>
        </row>
        <row r="3324">
          <cell r="A3324">
            <v>164801</v>
          </cell>
          <cell r="B3324" t="str">
            <v>LIXAMENTO MANUAL</v>
          </cell>
          <cell r="C3324" t="str">
            <v>M2</v>
          </cell>
        </row>
        <row r="3325">
          <cell r="A3325">
            <v>164802</v>
          </cell>
          <cell r="B3325" t="str">
            <v>LIXAMENTO GROSSO OU FINO COM LIXADEIRA ELETRICA</v>
          </cell>
          <cell r="C3325" t="str">
            <v>M2</v>
          </cell>
        </row>
        <row r="3326">
          <cell r="A3326">
            <v>164803</v>
          </cell>
          <cell r="B3326" t="str">
            <v>APLICACAO MANUAL DE ESTUQUE E PREPARO DE PASTA</v>
          </cell>
          <cell r="C3326" t="str">
            <v>M2</v>
          </cell>
        </row>
        <row r="3327">
          <cell r="A3327">
            <v>164804</v>
          </cell>
          <cell r="B3327" t="str">
            <v>POLIMENTO DO ESTUQUE, LIXAMENTO MANUAL</v>
          </cell>
          <cell r="C3327" t="str">
            <v>M2</v>
          </cell>
        </row>
        <row r="3328">
          <cell r="A3328">
            <v>164805</v>
          </cell>
          <cell r="B3328" t="str">
            <v>APLICACAO PINTURA HIDROFUGANTE UMA DEMAO,SILICONE BASE AGUA</v>
          </cell>
          <cell r="C3328" t="str">
            <v>M2</v>
          </cell>
        </row>
        <row r="3329">
          <cell r="A3329">
            <v>164806</v>
          </cell>
          <cell r="B3329" t="str">
            <v>APLICACAO PINTURA HIDROFUGANTE EM DUAS DEMAOS,SILICONE BASE SOLVENTE</v>
          </cell>
          <cell r="C3329" t="str">
            <v>M2</v>
          </cell>
        </row>
        <row r="3330">
          <cell r="A3330">
            <v>164807</v>
          </cell>
          <cell r="B3330" t="str">
            <v>APLICACAO PINTURA HIDROFUGANTE DUAS DEMAOS,SILOXANO OLIGOM BASE SOLVEN</v>
          </cell>
          <cell r="C3330" t="str">
            <v>M2</v>
          </cell>
        </row>
        <row r="3331">
          <cell r="A3331">
            <v>164808</v>
          </cell>
          <cell r="B3331" t="str">
            <v>APLICACAO PINTURA HIDROFUGANTE DUAS DEMAOS,SILOXANO POLIM BASE SOLVENT</v>
          </cell>
          <cell r="C3331" t="str">
            <v>M2</v>
          </cell>
        </row>
        <row r="3332">
          <cell r="A3332">
            <v>164809</v>
          </cell>
          <cell r="B3332" t="str">
            <v>APLICACAO PINTURA IMPERM DUAS DEMAOS VERNIZ EPOXI BICOMPONENTE</v>
          </cell>
          <cell r="C3332" t="str">
            <v>M2</v>
          </cell>
        </row>
        <row r="3333">
          <cell r="A3333">
            <v>164810</v>
          </cell>
          <cell r="B3333" t="str">
            <v>APLICACAO PINTURA IMPERM DUAS DEMAOS VERNIZ POLIUR ALIF BICOMPONENTES</v>
          </cell>
          <cell r="C3333" t="str">
            <v>M2</v>
          </cell>
        </row>
        <row r="3334">
          <cell r="A3334">
            <v>164811</v>
          </cell>
          <cell r="B3334" t="str">
            <v>APLICACAO PINTURA IMPERM DUAS DEMAOS VERNIZ POLIUR ALIF MONOCOMPONENTE</v>
          </cell>
          <cell r="C3334" t="str">
            <v>M2</v>
          </cell>
        </row>
        <row r="3335">
          <cell r="A3335">
            <v>164812</v>
          </cell>
          <cell r="B3335" t="str">
            <v>APLICACAO PINTURA INPERM DUAS DEMAOS VERNIZ ACRILICO BASE SOLVENTE</v>
          </cell>
          <cell r="C3335" t="str">
            <v>M2</v>
          </cell>
        </row>
        <row r="3336">
          <cell r="A3336">
            <v>164813</v>
          </cell>
          <cell r="B3336" t="str">
            <v>ALICACAO PINTURA IMPERM PRIMER DUAS DEMAOS VERNIZ ACRILICO BASE AGUA</v>
          </cell>
          <cell r="C3336" t="str">
            <v>M2</v>
          </cell>
        </row>
        <row r="3337">
          <cell r="A3337">
            <v>164814</v>
          </cell>
          <cell r="B3337" t="str">
            <v>APLICACAO PINTURA IMPERM DUAS DEMAOS,BORRACHA CLORADA BASE SOLVENTE</v>
          </cell>
          <cell r="C3337" t="str">
            <v>M2</v>
          </cell>
        </row>
        <row r="3338">
          <cell r="A3338">
            <v>164815</v>
          </cell>
          <cell r="B3338" t="str">
            <v>APLICACAO PINTURA IMPERM DUAS DEMAOS SITEMA DUPLO EPOXI POLIURETANO</v>
          </cell>
          <cell r="C3338" t="str">
            <v>M2</v>
          </cell>
        </row>
        <row r="3339">
          <cell r="A3339">
            <v>164816</v>
          </cell>
          <cell r="B3339" t="str">
            <v>APLICACAO PINTURA IMPERM DUAS DEMAOS SISTEMA DUPLO SILANO SILOXANO</v>
          </cell>
          <cell r="C3339" t="str">
            <v>M2</v>
          </cell>
        </row>
        <row r="3340">
          <cell r="A3340">
            <v>164831</v>
          </cell>
          <cell r="B3340" t="str">
            <v>PREPARACAO SUPERF C/ JATEAMENTO ABRAS PAD SA 2X1/2</v>
          </cell>
          <cell r="C3340" t="str">
            <v>M2</v>
          </cell>
        </row>
        <row r="3341">
          <cell r="A3341">
            <v>164835</v>
          </cell>
          <cell r="B3341" t="str">
            <v>PINTURA INTUMESCENTE P/ REVESTIMENTO CONTRA FOGO E</v>
          </cell>
          <cell r="C3341" t="str">
            <v>M2</v>
          </cell>
        </row>
        <row r="3342">
          <cell r="A3342">
            <v>164840</v>
          </cell>
          <cell r="B3342" t="str">
            <v>ARGAMASSA PROJETADA P/ REVESTIMENTO CONTRA FOGO EM</v>
          </cell>
          <cell r="C3342" t="str">
            <v>M2</v>
          </cell>
        </row>
        <row r="3343">
          <cell r="A3343">
            <v>164900</v>
          </cell>
          <cell r="B3343" t="str">
            <v>SERVICOS ESPECIAIS PARA ESTRUTURA PRE-MOLDADA</v>
          </cell>
        </row>
        <row r="3344">
          <cell r="A3344">
            <v>164901</v>
          </cell>
          <cell r="B3344" t="str">
            <v>APARELHO DE APOIO DE NEOPRENE FRETADO</v>
          </cell>
          <cell r="C3344" t="str">
            <v>D3</v>
          </cell>
        </row>
        <row r="3345">
          <cell r="A3345">
            <v>165000</v>
          </cell>
          <cell r="B3345" t="str">
            <v>DEMOLICAO-SERVICOS COMPLEMENTARES</v>
          </cell>
        </row>
        <row r="3346">
          <cell r="A3346">
            <v>165001</v>
          </cell>
          <cell r="B3346" t="str">
            <v>DE TUBO DE F.G. P/ SUST DE TELA ALAMBR INCL BASE FIXACAO</v>
          </cell>
          <cell r="C3346" t="str">
            <v>UN</v>
          </cell>
        </row>
        <row r="3347">
          <cell r="A3347">
            <v>165002</v>
          </cell>
          <cell r="B3347" t="str">
            <v>DE TELA DE ARAME GALVANIZADO</v>
          </cell>
          <cell r="C3347" t="str">
            <v>M2</v>
          </cell>
        </row>
        <row r="3348">
          <cell r="A3348">
            <v>165010</v>
          </cell>
          <cell r="B3348" t="str">
            <v>DEMOLICAO DE PISO DE CONCRETO SIMPLES CAPEADO</v>
          </cell>
          <cell r="C3348" t="str">
            <v>M3</v>
          </cell>
        </row>
        <row r="3349">
          <cell r="A3349">
            <v>165015</v>
          </cell>
          <cell r="B3349" t="str">
            <v>DEMOLICAO DE PISO DE CONCRETO COM RETRO ESCAVADEIRA</v>
          </cell>
          <cell r="C3349" t="str">
            <v>M3</v>
          </cell>
        </row>
        <row r="3350">
          <cell r="A3350">
            <v>165099</v>
          </cell>
          <cell r="B3350" t="str">
            <v>DEMOLICOES</v>
          </cell>
          <cell r="C3350" t="str">
            <v>MV</v>
          </cell>
        </row>
        <row r="3351">
          <cell r="A3351">
            <v>168000</v>
          </cell>
          <cell r="B3351" t="str">
            <v>CONSERVACAO - SERVICOS COMPLEMENTARES</v>
          </cell>
        </row>
        <row r="3352">
          <cell r="A3352">
            <v>168003</v>
          </cell>
          <cell r="B3352" t="str">
            <v>FC-05 MURO DE FECHO DE TIJOLOS DE BARRO MACICO S/REVEST-FUND DIRETA</v>
          </cell>
          <cell r="C3352" t="str">
            <v>M</v>
          </cell>
        </row>
        <row r="3353">
          <cell r="A3353">
            <v>168004</v>
          </cell>
          <cell r="B3353" t="str">
            <v>FC-05 MURO DE FECHO DE TIJOLOS DE BARRO MACICO S/REVEST-FUND BROCA</v>
          </cell>
          <cell r="C3353" t="str">
            <v>M</v>
          </cell>
        </row>
        <row r="3354">
          <cell r="A3354">
            <v>168006</v>
          </cell>
          <cell r="B3354" t="str">
            <v>FERRO TRABALHADO (GRADIL)</v>
          </cell>
          <cell r="C3354" t="str">
            <v>KG</v>
          </cell>
        </row>
        <row r="3355">
          <cell r="A3355">
            <v>168007</v>
          </cell>
          <cell r="B3355" t="str">
            <v>PINGADEIRA PARA MUROS DE ALVENARIA</v>
          </cell>
          <cell r="C3355" t="str">
            <v>M</v>
          </cell>
        </row>
        <row r="3356">
          <cell r="A3356">
            <v>168010</v>
          </cell>
          <cell r="B3356" t="str">
            <v>TELA DE ARAME GALVANIZADO N.12 MALHA 2"</v>
          </cell>
          <cell r="C3356" t="str">
            <v>M2</v>
          </cell>
        </row>
        <row r="3357">
          <cell r="A3357">
            <v>168011</v>
          </cell>
          <cell r="B3357" t="str">
            <v>TUBO DE F.G. 1 1/4" P/ SUSTENT TELA DE ALAMBRADO EXCL BASE-TRAVAMENTO</v>
          </cell>
          <cell r="C3357" t="str">
            <v>M</v>
          </cell>
        </row>
        <row r="3358">
          <cell r="A3358">
            <v>168012</v>
          </cell>
          <cell r="B3358" t="str">
            <v>TUBO DE F.G. 2" P/ SUSTENT TELA DE ALAMBRADO EXCL BASE-MONTANTE</v>
          </cell>
          <cell r="C3358" t="str">
            <v>M</v>
          </cell>
        </row>
        <row r="3359">
          <cell r="A3359">
            <v>168020</v>
          </cell>
          <cell r="B3359" t="str">
            <v>TRELICA METALICA PARA TABELA DE BASQUETES</v>
          </cell>
          <cell r="C3359" t="str">
            <v>UN</v>
          </cell>
        </row>
        <row r="3360">
          <cell r="A3360">
            <v>168021</v>
          </cell>
          <cell r="B3360" t="str">
            <v>TABELA DE MADEIRA PARA BASQUETE</v>
          </cell>
          <cell r="C3360" t="str">
            <v>UN</v>
          </cell>
        </row>
        <row r="3361">
          <cell r="A3361">
            <v>168022</v>
          </cell>
          <cell r="B3361" t="str">
            <v>CESTO PARA TABELA DE BASQUETE</v>
          </cell>
          <cell r="C3361" t="str">
            <v>UN</v>
          </cell>
        </row>
        <row r="3362">
          <cell r="A3362">
            <v>168070</v>
          </cell>
          <cell r="B3362" t="str">
            <v>SUMIDOURO - COROAMENTO, INCLUSIVE ESCAVACAO</v>
          </cell>
          <cell r="C3362" t="str">
            <v>M</v>
          </cell>
        </row>
        <row r="3363">
          <cell r="A3363">
            <v>168071</v>
          </cell>
          <cell r="B3363" t="str">
            <v>SUMIDOURO - ESCAVACAO</v>
          </cell>
          <cell r="C3363" t="str">
            <v>M</v>
          </cell>
        </row>
        <row r="3364">
          <cell r="A3364">
            <v>168072</v>
          </cell>
          <cell r="B3364" t="str">
            <v>SUMIDOURO - BRITA</v>
          </cell>
          <cell r="C3364" t="str">
            <v>M3</v>
          </cell>
        </row>
        <row r="3365">
          <cell r="A3365">
            <v>168086</v>
          </cell>
          <cell r="B3365" t="str">
            <v>LIMPEZA DE APARELHOS SANITARIOS</v>
          </cell>
          <cell r="C3365" t="str">
            <v>UN</v>
          </cell>
        </row>
        <row r="3366">
          <cell r="A3366">
            <v>168087</v>
          </cell>
          <cell r="B3366" t="str">
            <v>LIMPEZA DE REVESTIMENTOS HIDRAULICOS</v>
          </cell>
          <cell r="C3366" t="str">
            <v>M2</v>
          </cell>
        </row>
        <row r="3367">
          <cell r="A3367">
            <v>168088</v>
          </cell>
          <cell r="B3367" t="str">
            <v>LIMPEZA DE VIDROS</v>
          </cell>
          <cell r="C3367" t="str">
            <v>M2</v>
          </cell>
        </row>
        <row r="3368">
          <cell r="A3368">
            <v>168089</v>
          </cell>
          <cell r="B3368" t="str">
            <v>LIMPEZA DE CAIXA D'AGUA ATE 1000 LITROS</v>
          </cell>
          <cell r="C3368" t="str">
            <v>UN</v>
          </cell>
        </row>
        <row r="3369">
          <cell r="A3369">
            <v>168090</v>
          </cell>
          <cell r="B3369" t="str">
            <v>LIMPEZA DE CAIXAS D'AGUA ATE 10.000 LITROS</v>
          </cell>
          <cell r="C3369" t="str">
            <v>UN</v>
          </cell>
        </row>
        <row r="3370">
          <cell r="A3370">
            <v>168091</v>
          </cell>
          <cell r="B3370" t="str">
            <v>LIMPEZA DE CAIXAS D'AGUA ACIMA DE 10.000 LITROS</v>
          </cell>
          <cell r="C3370" t="str">
            <v>UN</v>
          </cell>
        </row>
        <row r="3371">
          <cell r="A3371">
            <v>168092</v>
          </cell>
          <cell r="B3371" t="str">
            <v>LIMPEZA DE CAIXILHOS METALICOS</v>
          </cell>
          <cell r="C3371" t="str">
            <v>M2</v>
          </cell>
        </row>
        <row r="3372">
          <cell r="A3372">
            <v>168093</v>
          </cell>
          <cell r="B3372" t="str">
            <v>LIMPEZA DE CAIXA DE INSPECAO</v>
          </cell>
          <cell r="C3372" t="str">
            <v>UN</v>
          </cell>
        </row>
        <row r="3373">
          <cell r="A3373">
            <v>168094</v>
          </cell>
          <cell r="B3373" t="str">
            <v>LIMPEZA DE FOSSA SEPTICA</v>
          </cell>
          <cell r="C3373" t="str">
            <v>M3</v>
          </cell>
        </row>
        <row r="3374">
          <cell r="A3374">
            <v>168095</v>
          </cell>
          <cell r="B3374" t="str">
            <v>LIMPEZA DE SUMIDOURO POR VIAGEM DE 7 M3</v>
          </cell>
          <cell r="C3374" t="str">
            <v>VG</v>
          </cell>
        </row>
        <row r="3375">
          <cell r="A3375">
            <v>168098</v>
          </cell>
          <cell r="B3375" t="str">
            <v>RETIRADA DE ENTULHO</v>
          </cell>
          <cell r="C3375" t="str">
            <v>M3</v>
          </cell>
        </row>
        <row r="3376">
          <cell r="A3376">
            <v>168099</v>
          </cell>
          <cell r="B3376" t="str">
            <v>SERVICOS DE SERVICOS COMPLEMENTARES</v>
          </cell>
          <cell r="C3376" t="str">
            <v>MV</v>
          </cell>
        </row>
        <row r="3377">
          <cell r="A3377">
            <v>168500</v>
          </cell>
          <cell r="B3377" t="str">
            <v>POCO TUBULAR PROFUNDO: PERFURACAO E EQUIPAMENTOS</v>
          </cell>
        </row>
        <row r="3378">
          <cell r="A3378">
            <v>168501</v>
          </cell>
          <cell r="B3378" t="str">
            <v>TRANSP ATE 50 KM E INST DO EQUIP DE PERFURACAO - REF : CONESP</v>
          </cell>
          <cell r="C3378" t="str">
            <v>UN</v>
          </cell>
        </row>
        <row r="3379">
          <cell r="A3379">
            <v>168502</v>
          </cell>
          <cell r="B3379" t="str">
            <v>TRANSP ADICIONAL POR KM DO SERVICO 168501</v>
          </cell>
          <cell r="C3379" t="str">
            <v>KM</v>
          </cell>
        </row>
        <row r="3380">
          <cell r="A3380">
            <v>168505</v>
          </cell>
          <cell r="B3380" t="str">
            <v>PERFURACAO EM ALUVIAO DE 18"-450 MM</v>
          </cell>
          <cell r="C3380" t="str">
            <v>M</v>
          </cell>
        </row>
        <row r="3381">
          <cell r="A3381">
            <v>168506</v>
          </cell>
          <cell r="B3381" t="str">
            <v>PERFURACAO EM ALUVIAO DE 16"-400 MM</v>
          </cell>
          <cell r="C3381" t="str">
            <v>M</v>
          </cell>
        </row>
        <row r="3382">
          <cell r="A3382">
            <v>168507</v>
          </cell>
          <cell r="B3382" t="str">
            <v>PERFURACAO EM ALUVIAO DE 14"-350 MM</v>
          </cell>
          <cell r="C3382" t="str">
            <v>M</v>
          </cell>
        </row>
        <row r="3383">
          <cell r="A3383">
            <v>168508</v>
          </cell>
          <cell r="B3383" t="str">
            <v>PERFURACAO EM ALUVIAO DE 12"-300 MM</v>
          </cell>
          <cell r="C3383" t="str">
            <v>M</v>
          </cell>
        </row>
        <row r="3384">
          <cell r="A3384">
            <v>168509</v>
          </cell>
          <cell r="B3384" t="str">
            <v>PERFURACAO EM ALUVIAO DE 10"-250 MM</v>
          </cell>
          <cell r="C3384" t="str">
            <v>M</v>
          </cell>
        </row>
        <row r="3385">
          <cell r="A3385">
            <v>168511</v>
          </cell>
          <cell r="B3385" t="str">
            <v>PERFURACAO EM ROCHA ALTERADA D= 12'-300 MM</v>
          </cell>
          <cell r="C3385" t="str">
            <v>M</v>
          </cell>
        </row>
        <row r="3386">
          <cell r="A3386">
            <v>168512</v>
          </cell>
          <cell r="B3386" t="str">
            <v>PERFURACAO EM ROCHA ALTERADA D= 10'-250 MM</v>
          </cell>
          <cell r="C3386" t="str">
            <v>M</v>
          </cell>
        </row>
        <row r="3387">
          <cell r="A3387">
            <v>168513</v>
          </cell>
          <cell r="B3387" t="str">
            <v>PERFURACAO EM ROCHA ALTERADA D= 8'-200 MM</v>
          </cell>
          <cell r="C3387" t="str">
            <v>M</v>
          </cell>
        </row>
        <row r="3388">
          <cell r="A3388">
            <v>168514</v>
          </cell>
          <cell r="B3388" t="str">
            <v>PERFURACAO EM ROCHA ALTERADA DN 350MM (14")</v>
          </cell>
          <cell r="C3388" t="str">
            <v>M</v>
          </cell>
        </row>
        <row r="3389">
          <cell r="A3389">
            <v>168515</v>
          </cell>
          <cell r="B3389" t="str">
            <v>PERFURACAO EM ROCHA SA D= 10"-250 MM</v>
          </cell>
          <cell r="C3389" t="str">
            <v>M</v>
          </cell>
        </row>
        <row r="3390">
          <cell r="A3390">
            <v>168516</v>
          </cell>
          <cell r="B3390" t="str">
            <v>PERFURACAO EM ROCHA SA D= 8"-200 MM</v>
          </cell>
          <cell r="C3390" t="str">
            <v>M</v>
          </cell>
        </row>
        <row r="3391">
          <cell r="A3391">
            <v>168517</v>
          </cell>
          <cell r="B3391" t="str">
            <v>PERFURACAO EM ROCHA SA D= 6"-150 MM</v>
          </cell>
          <cell r="C3391" t="str">
            <v>M</v>
          </cell>
        </row>
        <row r="3392">
          <cell r="A3392">
            <v>168521</v>
          </cell>
          <cell r="B3392" t="str">
            <v>TUBO DE REVEST DE BOCA DE CHAPA DE ACO D= 16"X3/16"</v>
          </cell>
          <cell r="C3392" t="str">
            <v>M</v>
          </cell>
        </row>
        <row r="3393">
          <cell r="A3393">
            <v>168522</v>
          </cell>
          <cell r="B3393" t="str">
            <v>TUBO DE REVEST DE BOCA DE CHAPA DE ACO D= 14"X3/16"</v>
          </cell>
          <cell r="C3393" t="str">
            <v>M</v>
          </cell>
        </row>
        <row r="3394">
          <cell r="A3394">
            <v>168523</v>
          </cell>
          <cell r="B3394" t="str">
            <v>TUBO DE REVEST DE BOCA DE CHAPA DE ACO D= 12"X3/16"</v>
          </cell>
          <cell r="C3394" t="str">
            <v>M</v>
          </cell>
        </row>
        <row r="3395">
          <cell r="A3395">
            <v>168525</v>
          </cell>
          <cell r="B3395" t="str">
            <v>REVEST INTERNO DIM 2440 PRETO D= 8"-200 MM</v>
          </cell>
          <cell r="C3395" t="str">
            <v>M</v>
          </cell>
        </row>
        <row r="3396">
          <cell r="A3396">
            <v>168526</v>
          </cell>
          <cell r="B3396" t="str">
            <v>REVEST INTERNO DIM 2440 PRETO D= 6"-150 MM</v>
          </cell>
          <cell r="C3396" t="str">
            <v>M</v>
          </cell>
        </row>
        <row r="3397">
          <cell r="A3397">
            <v>168528</v>
          </cell>
          <cell r="B3397" t="str">
            <v>FILTRO TIPO NOLD GALV D= 8"-200 MM</v>
          </cell>
          <cell r="C3397" t="str">
            <v>M</v>
          </cell>
        </row>
        <row r="3398">
          <cell r="A3398">
            <v>168529</v>
          </cell>
          <cell r="B3398" t="str">
            <v>FILTRO TIPO NOLD GALV D= 6"-150 MM</v>
          </cell>
          <cell r="C3398" t="str">
            <v>M</v>
          </cell>
        </row>
        <row r="3399">
          <cell r="A3399">
            <v>168531</v>
          </cell>
          <cell r="B3399" t="str">
            <v>PRE-FILTRO DE PEDREGULHO LAVADO E SELECIONADO</v>
          </cell>
          <cell r="C3399" t="str">
            <v>M3</v>
          </cell>
        </row>
        <row r="3400">
          <cell r="A3400">
            <v>168533</v>
          </cell>
          <cell r="B3400" t="str">
            <v>CIMENTACAO ENTRE PERFURACAO DE MAIOR "D" E O REVEST DE BOCA</v>
          </cell>
          <cell r="C3400" t="str">
            <v>M3</v>
          </cell>
        </row>
        <row r="3401">
          <cell r="A3401">
            <v>168535</v>
          </cell>
          <cell r="B3401" t="str">
            <v>LIMPEZA E DESENV DO POCO C/ COMPRESSOR DE AR E/OU PISTAO VALV</v>
          </cell>
          <cell r="C3401" t="str">
            <v>H</v>
          </cell>
        </row>
        <row r="3402">
          <cell r="A3402">
            <v>168537</v>
          </cell>
          <cell r="B3402" t="str">
            <v>ENSAIO DE VAZAO COM BOMBA SUBMERSA</v>
          </cell>
          <cell r="C3402" t="str">
            <v>H</v>
          </cell>
        </row>
        <row r="3403">
          <cell r="A3403">
            <v>168538</v>
          </cell>
          <cell r="B3403" t="str">
            <v>ENSAIO DE VAZAO COM COMPRESSOR DE AR</v>
          </cell>
          <cell r="C3403" t="str">
            <v>H</v>
          </cell>
        </row>
        <row r="3404">
          <cell r="A3404">
            <v>168539</v>
          </cell>
          <cell r="B3404" t="str">
            <v>ENSAIO DE VAZAO COM BOMBA DE PISTAO</v>
          </cell>
          <cell r="C3404" t="str">
            <v>H</v>
          </cell>
        </row>
        <row r="3405">
          <cell r="A3405">
            <v>168541</v>
          </cell>
          <cell r="B3405" t="str">
            <v>TRANSP ATE 50 KM E INST EQUIP DE BOMBEAMENTO - REF:CONESP</v>
          </cell>
          <cell r="C3405" t="str">
            <v>UN</v>
          </cell>
        </row>
        <row r="3406">
          <cell r="A3406">
            <v>168542</v>
          </cell>
          <cell r="B3406" t="str">
            <v>TRANSP ADICIONAL POR KM DO SERVICO 168541</v>
          </cell>
          <cell r="C3406" t="str">
            <v>KM</v>
          </cell>
        </row>
        <row r="3407">
          <cell r="A3407">
            <v>168544</v>
          </cell>
          <cell r="B3407" t="str">
            <v>ANALISE FISICO-QUIMICA DA AGUA</v>
          </cell>
          <cell r="C3407" t="str">
            <v>UN</v>
          </cell>
        </row>
        <row r="3408">
          <cell r="A3408">
            <v>168545</v>
          </cell>
          <cell r="B3408" t="str">
            <v>ANALISE BACTERIOLOGICA</v>
          </cell>
          <cell r="C3408" t="str">
            <v>UN</v>
          </cell>
        </row>
        <row r="3409">
          <cell r="A3409">
            <v>168546</v>
          </cell>
          <cell r="B3409" t="str">
            <v>DESINFECCAO</v>
          </cell>
          <cell r="C3409" t="str">
            <v>UN</v>
          </cell>
        </row>
        <row r="3410">
          <cell r="A3410">
            <v>168548</v>
          </cell>
          <cell r="B3410" t="str">
            <v>LAJE DE PROTECAO DE 2,00X2,00 M</v>
          </cell>
          <cell r="C3410" t="str">
            <v>UN</v>
          </cell>
        </row>
        <row r="3411">
          <cell r="A3411">
            <v>168549</v>
          </cell>
          <cell r="B3411" t="str">
            <v>ABRIGO DE POCO EM ALVENARIA DE 1,00X1,00X0,60 M C/ TAMPA METALICA</v>
          </cell>
          <cell r="C3411" t="str">
            <v>UN</v>
          </cell>
        </row>
        <row r="3412">
          <cell r="A3412">
            <v>168550</v>
          </cell>
          <cell r="B3412" t="str">
            <v>DOCUMENTACAO TECNICA FINAL</v>
          </cell>
          <cell r="C3412" t="str">
            <v>UN</v>
          </cell>
        </row>
        <row r="3413">
          <cell r="A3413">
            <v>168551</v>
          </cell>
          <cell r="B3413" t="str">
            <v>REVEST. INT. TUBO LISO DE PVC GEOMECANICO D=6"</v>
          </cell>
          <cell r="C3413" t="str">
            <v>M</v>
          </cell>
        </row>
        <row r="3414">
          <cell r="A3414">
            <v>168552</v>
          </cell>
          <cell r="B3414" t="str">
            <v>REVEST. INT. TUBO LISO DE PVC GEOMECANICO D=8"</v>
          </cell>
          <cell r="C3414" t="str">
            <v>M</v>
          </cell>
        </row>
        <row r="3415">
          <cell r="A3415">
            <v>168553</v>
          </cell>
          <cell r="B3415" t="str">
            <v>REVEST. INT. TUBO LISO DE PVC REFORCADO GEOMECANICO D=6"</v>
          </cell>
          <cell r="C3415" t="str">
            <v>M</v>
          </cell>
        </row>
        <row r="3416">
          <cell r="A3416">
            <v>168554</v>
          </cell>
          <cell r="B3416" t="str">
            <v>REVEST. INT. TUBO LISO DE PVC REFORCADO GEOMECANICO D=8"</v>
          </cell>
          <cell r="C3416" t="str">
            <v>M</v>
          </cell>
        </row>
        <row r="3417">
          <cell r="A3417">
            <v>168556</v>
          </cell>
          <cell r="B3417" t="str">
            <v>FILTRO TIPO STANDARD PVC AB 75MM D=6"</v>
          </cell>
          <cell r="C3417" t="str">
            <v>M</v>
          </cell>
        </row>
        <row r="3418">
          <cell r="A3418">
            <v>168557</v>
          </cell>
          <cell r="B3418" t="str">
            <v>FILTRO TIPO STANDARD PVC AB 75MM D=8"</v>
          </cell>
          <cell r="C3418" t="str">
            <v>M</v>
          </cell>
        </row>
        <row r="3419">
          <cell r="A3419">
            <v>168558</v>
          </cell>
          <cell r="B3419" t="str">
            <v>FILTRO TIPO STANDARD PVC REFORCADO AB 75MM D=6"</v>
          </cell>
          <cell r="C3419" t="str">
            <v>M</v>
          </cell>
        </row>
        <row r="3420">
          <cell r="A3420">
            <v>168559</v>
          </cell>
          <cell r="B3420" t="str">
            <v>FILTRO TIPO STANDARD PVC REFORCADO AB 75MM D=8"</v>
          </cell>
          <cell r="C3420" t="str">
            <v>M</v>
          </cell>
        </row>
        <row r="3421">
          <cell r="A3421">
            <v>168560</v>
          </cell>
          <cell r="B3421" t="str">
            <v>CJ MOTOR BOMBA SUBMERSO 1HP EXTR 700 A 2000 L/H A M 120 A 80MCA</v>
          </cell>
          <cell r="C3421" t="str">
            <v>UN</v>
          </cell>
        </row>
        <row r="3422">
          <cell r="A3422">
            <v>168561</v>
          </cell>
          <cell r="B3422" t="str">
            <v>CJ MOTOR BOMBA SUBMERSO 1,5HP EXTR 1700 A 2600 L/H A M 140 A 80 MCA</v>
          </cell>
          <cell r="C3422" t="str">
            <v>UN</v>
          </cell>
        </row>
        <row r="3423">
          <cell r="A3423">
            <v>168562</v>
          </cell>
          <cell r="B3423" t="str">
            <v>CJ MOTOR BOMBA SUBMERSO 2HP EXTR 2200 A 4000 L/H A M 160 A 100MCA</v>
          </cell>
          <cell r="C3423" t="str">
            <v>UN</v>
          </cell>
        </row>
        <row r="3424">
          <cell r="A3424">
            <v>168563</v>
          </cell>
          <cell r="B3424" t="str">
            <v>CJ MOTOR BOMBA SUBMERSO 3HP EXTR 2600 A 4900 L/H A M 160 A 100MCA</v>
          </cell>
          <cell r="C3424" t="str">
            <v>UN</v>
          </cell>
        </row>
        <row r="3425">
          <cell r="A3425">
            <v>168564</v>
          </cell>
          <cell r="B3425" t="str">
            <v>CJ MOTOR BOMBA SUBMERSO 5HP EXTR 3000 A 5700 L/H A M 180 A 100MCA</v>
          </cell>
          <cell r="C3425" t="str">
            <v>UN</v>
          </cell>
        </row>
        <row r="3426">
          <cell r="A3426">
            <v>168565</v>
          </cell>
          <cell r="B3426" t="str">
            <v>TUBO DE REVEST. DE BOCA DE CHAPA DE ACO D=10"X1/4"</v>
          </cell>
          <cell r="C3426" t="str">
            <v>M</v>
          </cell>
        </row>
        <row r="3427">
          <cell r="A3427">
            <v>168566</v>
          </cell>
          <cell r="B3427" t="str">
            <v>TUBO DE REVEST. DE BOCA DE CHAPA DE ACO D=12"X1/4"</v>
          </cell>
          <cell r="C3427" t="str">
            <v>M</v>
          </cell>
        </row>
        <row r="3428">
          <cell r="A3428">
            <v>168567</v>
          </cell>
          <cell r="B3428" t="str">
            <v>TUBO DE REVEST. DE BOCA DE CHAPA DE ACO D=14"X1/4"</v>
          </cell>
          <cell r="C3428" t="str">
            <v>M</v>
          </cell>
        </row>
        <row r="3429">
          <cell r="A3429">
            <v>168568</v>
          </cell>
          <cell r="B3429" t="str">
            <v>TUBO DE REVEST. DE BOCA DE CHAPA DE ACO D=16"X1/4"</v>
          </cell>
          <cell r="C3429" t="str">
            <v>M</v>
          </cell>
        </row>
        <row r="3430">
          <cell r="A3430">
            <v>168570</v>
          </cell>
          <cell r="B3430" t="str">
            <v>QUADRO DE COMANDO CJ MOTOR BOMBA P/ MOTOR DE 1HP 220V BIFAS</v>
          </cell>
          <cell r="C3430" t="str">
            <v>UN</v>
          </cell>
        </row>
        <row r="3431">
          <cell r="A3431">
            <v>168571</v>
          </cell>
          <cell r="B3431" t="str">
            <v>QUADRO COMANDO CJ MOTOR BOMBA SUB P/MOTOR 1,5 A 2HP 220V BIFASICO</v>
          </cell>
          <cell r="C3431" t="str">
            <v>UN</v>
          </cell>
        </row>
        <row r="3432">
          <cell r="A3432">
            <v>168572</v>
          </cell>
          <cell r="B3432" t="str">
            <v>QUADRO DE COMAN CJ MOTOR BOMBA SUB P/ MOTOR DE 3A5HP 220V TRIFASICO</v>
          </cell>
          <cell r="C3432" t="str">
            <v>UN</v>
          </cell>
        </row>
        <row r="3433">
          <cell r="A3433">
            <v>168580</v>
          </cell>
          <cell r="B3433" t="str">
            <v>CABO DE COBRE ATE 600V - 3X14AWG</v>
          </cell>
          <cell r="C3433" t="str">
            <v>M</v>
          </cell>
        </row>
        <row r="3434">
          <cell r="A3434">
            <v>168581</v>
          </cell>
          <cell r="B3434" t="str">
            <v>CABO DE COBRE ATE 600V - 3X12AWG</v>
          </cell>
          <cell r="C3434" t="str">
            <v>M</v>
          </cell>
        </row>
        <row r="3435">
          <cell r="A3435">
            <v>168582</v>
          </cell>
          <cell r="B3435" t="str">
            <v>CABO DE COBRE ATE 600V - 3X10AWG</v>
          </cell>
          <cell r="C3435" t="str">
            <v>M</v>
          </cell>
        </row>
        <row r="3436">
          <cell r="A3436">
            <v>168583</v>
          </cell>
          <cell r="B3436" t="str">
            <v>CABO DE COBRE ATE 600V - 3X8AWG</v>
          </cell>
          <cell r="C3436" t="str">
            <v>M</v>
          </cell>
        </row>
        <row r="3437">
          <cell r="A3437">
            <v>168584</v>
          </cell>
          <cell r="B3437" t="str">
            <v>CABO DE COBRE ATE 600V - 3X6AWG</v>
          </cell>
          <cell r="C3437" t="str">
            <v>M</v>
          </cell>
        </row>
        <row r="3438">
          <cell r="A3438">
            <v>168585</v>
          </cell>
          <cell r="B3438" t="str">
            <v>CABO DE COBRE ATE 600V - 3X4AWG</v>
          </cell>
          <cell r="C3438" t="str">
            <v>M</v>
          </cell>
        </row>
        <row r="3439">
          <cell r="A3439">
            <v>168590</v>
          </cell>
          <cell r="B3439" t="str">
            <v>ELETRODO DE NIVEL CONTRA TRABALHO A SECO</v>
          </cell>
          <cell r="C3439" t="str">
            <v>UN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27"/>
  <sheetViews>
    <sheetView showGridLines="0" tabSelected="1" view="pageBreakPreview" topLeftCell="D1" workbookViewId="0">
      <selection activeCell="T2" sqref="T2"/>
    </sheetView>
  </sheetViews>
  <sheetFormatPr defaultColWidth="9.1796875" defaultRowHeight="12.5"/>
  <cols>
    <col min="1" max="1" width="0" style="13" hidden="1" customWidth="1"/>
    <col min="2" max="3" width="6.7265625" style="13" hidden="1" customWidth="1"/>
    <col min="4" max="4" width="12.7265625" style="13" customWidth="1"/>
    <col min="5" max="5" width="13.453125" style="13" customWidth="1"/>
    <col min="6" max="7" width="6.7265625" style="13" customWidth="1"/>
    <col min="8" max="8" width="12.7265625" style="13" customWidth="1"/>
    <col min="9" max="9" width="19.26953125" style="13" customWidth="1"/>
    <col min="10" max="10" width="13.453125" style="13" customWidth="1"/>
    <col min="11" max="11" width="7.453125" style="13" customWidth="1"/>
    <col min="12" max="12" width="6.7265625" style="13" customWidth="1"/>
    <col min="13" max="14" width="10.26953125" style="13" hidden="1" customWidth="1"/>
    <col min="15" max="15" width="9.453125" style="13" hidden="1" customWidth="1"/>
    <col min="16" max="16" width="10.26953125" style="13" hidden="1" customWidth="1"/>
    <col min="17" max="17" width="9.1796875" style="13"/>
    <col min="18" max="18" width="11.26953125" style="13" bestFit="1" customWidth="1"/>
    <col min="19" max="16384" width="9.1796875" style="13"/>
  </cols>
  <sheetData>
    <row r="1" spans="2:18" s="2" customForma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8" s="2" customFormat="1" ht="30" customHeight="1">
      <c r="B2" s="1"/>
      <c r="C2" s="1"/>
      <c r="D2" s="3"/>
      <c r="E2" s="4"/>
      <c r="F2" s="4"/>
      <c r="G2" s="4"/>
      <c r="H2" s="4"/>
      <c r="I2" s="67" t="s">
        <v>6686</v>
      </c>
      <c r="J2" s="4"/>
      <c r="K2" s="4"/>
      <c r="L2" s="3"/>
    </row>
    <row r="3" spans="2:18" s="2" customFormat="1" ht="30" customHeight="1">
      <c r="B3" s="1"/>
      <c r="C3" s="1"/>
      <c r="D3" s="3"/>
      <c r="E3" s="5"/>
      <c r="F3" s="5"/>
      <c r="G3" s="5"/>
      <c r="H3" s="5"/>
      <c r="I3" s="68" t="s">
        <v>6687</v>
      </c>
      <c r="J3" s="5"/>
      <c r="K3" s="6"/>
      <c r="L3" s="3"/>
    </row>
    <row r="4" spans="2:18" s="2" customFormat="1" ht="7" customHeight="1">
      <c r="B4" s="1"/>
      <c r="C4" s="1"/>
      <c r="D4" s="3"/>
      <c r="E4" s="7"/>
      <c r="F4" s="7"/>
      <c r="G4" s="7"/>
      <c r="H4" s="7"/>
      <c r="I4" s="7"/>
      <c r="J4" s="7"/>
      <c r="K4" s="7"/>
      <c r="L4" s="3"/>
    </row>
    <row r="5" spans="2:18" s="2" customFormat="1" ht="9" customHeight="1">
      <c r="B5" s="81" t="s">
        <v>6708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2:18" s="2" customFormat="1" ht="40.5" customHeight="1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2:18" s="2" customFormat="1" ht="6.75" hidden="1" customHeight="1">
      <c r="B7" s="43"/>
      <c r="C7" s="43"/>
      <c r="D7" s="44"/>
      <c r="E7" s="45"/>
      <c r="F7" s="45"/>
      <c r="G7" s="45"/>
      <c r="H7" s="45"/>
      <c r="I7" s="45"/>
      <c r="J7" s="45"/>
      <c r="K7" s="45"/>
      <c r="L7" s="44"/>
      <c r="M7" s="43"/>
      <c r="N7" s="43"/>
      <c r="O7" s="43"/>
      <c r="P7" s="43"/>
      <c r="Q7" s="43"/>
      <c r="R7" s="43"/>
    </row>
    <row r="8" spans="2:18" s="2" customFormat="1" ht="5.15" hidden="1" customHeight="1">
      <c r="B8" s="43"/>
      <c r="C8" s="43"/>
      <c r="D8" s="44"/>
      <c r="E8" s="45"/>
      <c r="F8" s="45"/>
      <c r="G8" s="45"/>
      <c r="H8" s="45"/>
      <c r="I8" s="45"/>
      <c r="J8" s="45"/>
      <c r="K8" s="45"/>
      <c r="L8" s="44"/>
      <c r="M8" s="43"/>
      <c r="N8" s="43"/>
      <c r="O8" s="43"/>
      <c r="P8" s="43"/>
      <c r="Q8" s="43"/>
      <c r="R8" s="43"/>
    </row>
    <row r="9" spans="2:18" s="2" customFormat="1" ht="7" hidden="1" customHeight="1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46"/>
      <c r="N9" s="46"/>
      <c r="O9" s="43"/>
      <c r="P9" s="43"/>
      <c r="Q9" s="43"/>
      <c r="R9" s="43"/>
    </row>
    <row r="10" spans="2:18" s="2" customFormat="1" ht="17.25" hidden="1" customHeight="1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46"/>
      <c r="N10" s="46"/>
      <c r="O10" s="43"/>
      <c r="P10" s="43"/>
      <c r="Q10" s="43"/>
      <c r="R10" s="43"/>
    </row>
    <row r="11" spans="2:18" s="2" customFormat="1" ht="4.5" hidden="1" customHeight="1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3"/>
      <c r="N11" s="43"/>
      <c r="O11" s="43"/>
      <c r="P11" s="43"/>
      <c r="Q11" s="43"/>
      <c r="R11" s="43"/>
    </row>
    <row r="12" spans="2:18" s="2" customFormat="1" ht="13.5" hidden="1" customHeight="1">
      <c r="B12" s="86" t="s">
        <v>3156</v>
      </c>
      <c r="C12" s="86"/>
      <c r="D12" s="86"/>
      <c r="E12" s="47" t="s">
        <v>3157</v>
      </c>
      <c r="F12" s="87" t="s">
        <v>3158</v>
      </c>
      <c r="G12" s="87"/>
      <c r="H12" s="87" t="s">
        <v>3159</v>
      </c>
      <c r="I12" s="87"/>
      <c r="J12" s="87" t="s">
        <v>3160</v>
      </c>
      <c r="K12" s="87"/>
      <c r="L12" s="87"/>
      <c r="M12" s="43"/>
      <c r="N12" s="43"/>
      <c r="O12" s="43"/>
      <c r="P12" s="43"/>
      <c r="Q12" s="43"/>
      <c r="R12" s="43"/>
    </row>
    <row r="13" spans="2:18" s="2" customFormat="1" ht="19.5" hidden="1" customHeight="1">
      <c r="B13" s="82" t="s">
        <v>6343</v>
      </c>
      <c r="C13" s="82"/>
      <c r="D13" s="82"/>
      <c r="E13" s="48" t="s">
        <v>6344</v>
      </c>
      <c r="F13" s="84">
        <v>38777</v>
      </c>
      <c r="G13" s="84"/>
      <c r="H13" s="83" t="s">
        <v>6345</v>
      </c>
      <c r="I13" s="83"/>
      <c r="J13" s="83" t="s">
        <v>2149</v>
      </c>
      <c r="K13" s="83"/>
      <c r="L13" s="83"/>
      <c r="M13" s="43"/>
      <c r="N13" s="43"/>
      <c r="O13" s="43"/>
      <c r="P13" s="43"/>
      <c r="Q13" s="43"/>
      <c r="R13" s="43"/>
    </row>
    <row r="14" spans="2:18" s="2" customFormat="1" ht="4.5" hidden="1" customHeight="1">
      <c r="B14" s="49"/>
      <c r="C14" s="49"/>
      <c r="D14" s="50"/>
      <c r="E14" s="50"/>
      <c r="F14" s="50"/>
      <c r="G14" s="51"/>
      <c r="H14" s="52"/>
      <c r="I14" s="51"/>
      <c r="J14" s="52"/>
      <c r="K14" s="52"/>
      <c r="L14" s="53"/>
      <c r="M14" s="43"/>
      <c r="N14" s="43"/>
      <c r="O14" s="43"/>
      <c r="P14" s="43"/>
      <c r="Q14" s="43"/>
      <c r="R14" s="43"/>
    </row>
    <row r="15" spans="2:18" s="2" customFormat="1" ht="16.5" hidden="1" customHeight="1">
      <c r="B15" s="88" t="s">
        <v>3161</v>
      </c>
      <c r="C15" s="88"/>
      <c r="D15" s="54" t="s">
        <v>3162</v>
      </c>
      <c r="E15" s="89" t="s">
        <v>3163</v>
      </c>
      <c r="F15" s="89"/>
      <c r="G15" s="89"/>
      <c r="H15" s="55" t="s">
        <v>3164</v>
      </c>
      <c r="I15" s="56" t="s">
        <v>6346</v>
      </c>
      <c r="J15" s="55" t="s">
        <v>3165</v>
      </c>
      <c r="K15" s="90" t="s">
        <v>2151</v>
      </c>
      <c r="L15" s="90"/>
      <c r="M15" s="43"/>
      <c r="N15" s="43"/>
      <c r="O15" s="43"/>
      <c r="P15" s="43"/>
      <c r="Q15" s="43"/>
      <c r="R15" s="43"/>
    </row>
    <row r="16" spans="2:18" s="2" customFormat="1" ht="16.5" hidden="1" customHeight="1">
      <c r="B16" s="91">
        <v>39219</v>
      </c>
      <c r="C16" s="91"/>
      <c r="D16" s="57">
        <v>4</v>
      </c>
      <c r="E16" s="92" t="s">
        <v>2150</v>
      </c>
      <c r="F16" s="92"/>
      <c r="G16" s="92"/>
      <c r="H16" s="55" t="s">
        <v>3166</v>
      </c>
      <c r="I16" s="56">
        <v>39106</v>
      </c>
      <c r="J16" s="55" t="s">
        <v>3167</v>
      </c>
      <c r="K16" s="93">
        <f>K15+I16</f>
        <v>39196</v>
      </c>
      <c r="L16" s="93"/>
      <c r="M16" s="43"/>
      <c r="N16" s="43"/>
      <c r="O16" s="43"/>
      <c r="P16" s="43"/>
      <c r="Q16" s="43"/>
      <c r="R16" s="43"/>
    </row>
    <row r="17" spans="2:18" s="2" customFormat="1" ht="4.5" customHeight="1">
      <c r="B17" s="49"/>
      <c r="C17" s="49"/>
      <c r="D17" s="43"/>
      <c r="E17" s="43"/>
      <c r="F17" s="43"/>
      <c r="G17" s="51"/>
      <c r="H17" s="52"/>
      <c r="I17" s="51"/>
      <c r="J17" s="52"/>
      <c r="K17" s="52"/>
      <c r="L17" s="53"/>
      <c r="M17" s="43"/>
      <c r="N17" s="43"/>
      <c r="O17" s="43"/>
      <c r="P17" s="43"/>
      <c r="Q17" s="43"/>
      <c r="R17" s="43"/>
    </row>
    <row r="18" spans="2:18" s="2" customFormat="1" ht="4.5" customHeight="1">
      <c r="B18" s="58"/>
      <c r="C18" s="58"/>
      <c r="D18" s="58"/>
      <c r="E18" s="58"/>
      <c r="F18" s="58"/>
      <c r="G18" s="43"/>
      <c r="H18" s="43"/>
      <c r="I18" s="43"/>
      <c r="J18" s="43"/>
      <c r="K18" s="43"/>
      <c r="L18" s="53"/>
      <c r="M18" s="43"/>
      <c r="N18" s="43"/>
      <c r="O18" s="43"/>
      <c r="P18" s="43"/>
      <c r="Q18" s="43"/>
      <c r="R18" s="43"/>
    </row>
    <row r="19" spans="2:18" s="9" customFormat="1" ht="24.75" customHeight="1">
      <c r="B19" s="94" t="s">
        <v>3168</v>
      </c>
      <c r="C19" s="94"/>
      <c r="D19" s="94" t="s">
        <v>3169</v>
      </c>
      <c r="E19" s="94"/>
      <c r="F19" s="94"/>
      <c r="G19" s="94"/>
      <c r="H19" s="94"/>
      <c r="I19" s="94"/>
      <c r="J19" s="41" t="s">
        <v>3170</v>
      </c>
      <c r="K19" s="94" t="s">
        <v>3171</v>
      </c>
      <c r="L19" s="94"/>
      <c r="M19" s="41" t="s">
        <v>3447</v>
      </c>
      <c r="N19" s="41" t="s">
        <v>3446</v>
      </c>
      <c r="O19" s="38"/>
      <c r="P19" s="38"/>
      <c r="Q19" s="41" t="s">
        <v>4937</v>
      </c>
      <c r="R19" s="41" t="s">
        <v>3446</v>
      </c>
    </row>
    <row r="20" spans="2:18" s="9" customFormat="1" ht="4.5" customHeight="1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2:18" s="9" customFormat="1" ht="19.5" hidden="1" customHeight="1">
      <c r="B21" s="76"/>
      <c r="C21" s="76"/>
      <c r="D21" s="77" t="str">
        <f>IF($B21="","",VLOOKUP($B21,'[1]tab12-05'!$A$2:$B$3439,2,FALSE))</f>
        <v/>
      </c>
      <c r="E21" s="77"/>
      <c r="F21" s="77"/>
      <c r="G21" s="77"/>
      <c r="H21" s="77"/>
      <c r="I21" s="77"/>
      <c r="J21" s="60"/>
      <c r="K21" s="78" t="str">
        <f>IF($B21="","",VLOOKUP($B21,'[1]tab12-05'!$A$2:$C$3439,3,FALSE))</f>
        <v/>
      </c>
      <c r="L21" s="78"/>
      <c r="M21" s="39"/>
      <c r="N21" s="39"/>
      <c r="O21" s="39"/>
      <c r="P21" s="39"/>
      <c r="Q21" s="38"/>
      <c r="R21" s="38"/>
    </row>
    <row r="22" spans="2:18" s="9" customFormat="1" ht="19.5" hidden="1" customHeight="1">
      <c r="B22" s="76"/>
      <c r="C22" s="76"/>
      <c r="D22" s="77" t="str">
        <f>IF($B22="","",VLOOKUP($B22,'[1]tab12-05'!$A$2:$B$3439,2,FALSE))</f>
        <v/>
      </c>
      <c r="E22" s="77"/>
      <c r="F22" s="77"/>
      <c r="G22" s="77"/>
      <c r="H22" s="77"/>
      <c r="I22" s="77"/>
      <c r="J22" s="60"/>
      <c r="K22" s="78" t="str">
        <f>IF($B22="","",VLOOKUP($B22,'[1]tab12-05'!$A$2:$C$3439,3,FALSE))</f>
        <v/>
      </c>
      <c r="L22" s="78"/>
      <c r="M22" s="39"/>
      <c r="N22" s="39"/>
      <c r="O22" s="39"/>
      <c r="P22" s="39"/>
      <c r="Q22" s="38"/>
      <c r="R22" s="38"/>
    </row>
    <row r="23" spans="2:18" s="9" customFormat="1" ht="19.5" hidden="1" customHeight="1">
      <c r="B23" s="79">
        <v>20000</v>
      </c>
      <c r="C23" s="79"/>
      <c r="D23" s="80" t="str">
        <f>IF($B23="","",VLOOKUP($B23,'[1]tab12-05'!$A$2:$B$3439,2,FALSE))</f>
        <v>INFRA ESTRUTURA</v>
      </c>
      <c r="E23" s="80"/>
      <c r="F23" s="80"/>
      <c r="G23" s="80"/>
      <c r="H23" s="80"/>
      <c r="I23" s="80"/>
      <c r="J23" s="61"/>
      <c r="K23" s="75"/>
      <c r="L23" s="75"/>
      <c r="M23" s="39"/>
      <c r="N23" s="39"/>
      <c r="O23" s="39"/>
      <c r="P23" s="39"/>
      <c r="Q23" s="38"/>
      <c r="R23" s="38"/>
    </row>
    <row r="24" spans="2:18" s="9" customFormat="1" ht="19.5" hidden="1" customHeight="1">
      <c r="B24" s="79">
        <v>20100</v>
      </c>
      <c r="C24" s="79"/>
      <c r="D24" s="80" t="str">
        <f>IF($B24="","",VLOOKUP($B24,'[1]tab12-05'!$A$2:$B$3439,2,FALSE))</f>
        <v>ESCAVACAO</v>
      </c>
      <c r="E24" s="80"/>
      <c r="F24" s="80"/>
      <c r="G24" s="80"/>
      <c r="H24" s="80"/>
      <c r="I24" s="80"/>
      <c r="J24" s="61"/>
      <c r="K24" s="75"/>
      <c r="L24" s="75"/>
      <c r="M24" s="39"/>
      <c r="N24" s="39"/>
      <c r="O24" s="39"/>
      <c r="P24" s="39"/>
      <c r="Q24" s="38"/>
      <c r="R24" s="38"/>
    </row>
    <row r="25" spans="2:18" s="9" customFormat="1" ht="19.5" hidden="1" customHeight="1">
      <c r="B25" s="79">
        <v>20101</v>
      </c>
      <c r="C25" s="79"/>
      <c r="D25" s="80" t="str">
        <f>IF($B25="","",VLOOKUP($B25,'[1]tab12-05'!$A$2:$B$3439,2,FALSE))</f>
        <v>ESCAVACAO MANUAL - PROFUNDIDADE ATE 1.80 M</v>
      </c>
      <c r="E25" s="80"/>
      <c r="F25" s="80"/>
      <c r="G25" s="80"/>
      <c r="H25" s="80"/>
      <c r="I25" s="80"/>
      <c r="J25" s="61">
        <v>46.56</v>
      </c>
      <c r="K25" s="75" t="str">
        <f>IF($B25="","",VLOOKUP($B25,'[1]tab12-05'!$A$2:$C$3439,3,FALSE))</f>
        <v>M3</v>
      </c>
      <c r="L25" s="75"/>
      <c r="M25" s="39">
        <v>15.99</v>
      </c>
      <c r="N25" s="40">
        <f>M25*J25</f>
        <v>744.49440000000004</v>
      </c>
      <c r="O25" s="39"/>
      <c r="P25" s="39"/>
      <c r="Q25" s="38"/>
      <c r="R25" s="38"/>
    </row>
    <row r="26" spans="2:18" s="9" customFormat="1" ht="19.5" hidden="1" customHeight="1">
      <c r="B26" s="71"/>
      <c r="C26" s="71"/>
      <c r="D26" s="73" t="s">
        <v>3410</v>
      </c>
      <c r="E26" s="73"/>
      <c r="F26" s="73"/>
      <c r="G26" s="73"/>
      <c r="H26" s="73"/>
      <c r="I26" s="73"/>
      <c r="J26" s="63"/>
      <c r="K26" s="70" t="str">
        <f>IF($B26="","",VLOOKUP($B26,'[1]tab12-05'!$A$2:$C$3439,3,FALSE))</f>
        <v/>
      </c>
      <c r="L26" s="70"/>
      <c r="M26" s="39"/>
      <c r="N26" s="40">
        <f t="shared" ref="N26:N40" si="0">M26*J26</f>
        <v>0</v>
      </c>
      <c r="O26" s="39"/>
      <c r="P26" s="39"/>
      <c r="Q26" s="38"/>
      <c r="R26" s="38"/>
    </row>
    <row r="27" spans="2:18" s="9" customFormat="1" ht="19.5" hidden="1" customHeight="1">
      <c r="B27" s="71"/>
      <c r="C27" s="71"/>
      <c r="D27" s="73" t="s">
        <v>3411</v>
      </c>
      <c r="E27" s="73"/>
      <c r="F27" s="73"/>
      <c r="G27" s="73"/>
      <c r="H27" s="73"/>
      <c r="I27" s="73"/>
      <c r="J27" s="63"/>
      <c r="K27" s="70" t="str">
        <f>IF($B27="","",VLOOKUP($B27,'[1]tab12-05'!$A$2:$C$3439,3,FALSE))</f>
        <v/>
      </c>
      <c r="L27" s="70"/>
      <c r="M27" s="39"/>
      <c r="N27" s="40">
        <f t="shared" si="0"/>
        <v>0</v>
      </c>
      <c r="O27" s="39"/>
      <c r="P27" s="39"/>
      <c r="Q27" s="38"/>
      <c r="R27" s="38"/>
    </row>
    <row r="28" spans="2:18" s="9" customFormat="1" ht="19.5" hidden="1" customHeight="1">
      <c r="B28" s="71"/>
      <c r="C28" s="71"/>
      <c r="D28" s="73" t="s">
        <v>3413</v>
      </c>
      <c r="E28" s="73"/>
      <c r="F28" s="73"/>
      <c r="G28" s="73"/>
      <c r="H28" s="73"/>
      <c r="I28" s="73"/>
      <c r="J28" s="63"/>
      <c r="K28" s="70"/>
      <c r="L28" s="70"/>
      <c r="M28" s="39"/>
      <c r="N28" s="40">
        <f t="shared" si="0"/>
        <v>0</v>
      </c>
      <c r="O28" s="39"/>
      <c r="P28" s="39"/>
      <c r="Q28" s="38"/>
      <c r="R28" s="38"/>
    </row>
    <row r="29" spans="2:18" s="9" customFormat="1" ht="19.5" hidden="1" customHeight="1">
      <c r="B29" s="79">
        <v>20110</v>
      </c>
      <c r="C29" s="79"/>
      <c r="D29" s="80" t="str">
        <f>IF($B29="","",VLOOKUP($B29,'[1]tab12-05'!$A$2:$B$3439,2,FALSE))</f>
        <v>APILOAMENTO PARA SIMPLES REGULARIZACAO</v>
      </c>
      <c r="E29" s="80"/>
      <c r="F29" s="80"/>
      <c r="G29" s="80"/>
      <c r="H29" s="80"/>
      <c r="I29" s="80"/>
      <c r="J29" s="61">
        <v>25.68</v>
      </c>
      <c r="K29" s="75" t="str">
        <f>IF($B29="","",VLOOKUP($B29,'[1]tab12-05'!$A$2:$C$3439,3,FALSE))</f>
        <v>M2</v>
      </c>
      <c r="L29" s="75"/>
      <c r="M29" s="39">
        <v>2.77</v>
      </c>
      <c r="N29" s="40">
        <f t="shared" si="0"/>
        <v>71.133600000000001</v>
      </c>
      <c r="O29" s="39"/>
      <c r="P29" s="39"/>
      <c r="Q29" s="38"/>
      <c r="R29" s="38"/>
    </row>
    <row r="30" spans="2:18" s="9" customFormat="1" ht="19.5" hidden="1" customHeight="1">
      <c r="B30" s="79"/>
      <c r="C30" s="79"/>
      <c r="D30" s="73" t="s">
        <v>3412</v>
      </c>
      <c r="E30" s="73"/>
      <c r="F30" s="73"/>
      <c r="G30" s="73"/>
      <c r="H30" s="73"/>
      <c r="I30" s="73"/>
      <c r="J30" s="61"/>
      <c r="K30" s="75"/>
      <c r="L30" s="75"/>
      <c r="M30" s="39"/>
      <c r="N30" s="40">
        <f t="shared" si="0"/>
        <v>0</v>
      </c>
      <c r="O30" s="39"/>
      <c r="P30" s="39"/>
      <c r="Q30" s="38"/>
      <c r="R30" s="38"/>
    </row>
    <row r="31" spans="2:18" s="9" customFormat="1" ht="19.5" hidden="1" customHeight="1">
      <c r="B31" s="79"/>
      <c r="C31" s="79"/>
      <c r="D31" s="73" t="s">
        <v>3414</v>
      </c>
      <c r="E31" s="73"/>
      <c r="F31" s="73"/>
      <c r="G31" s="73"/>
      <c r="H31" s="73"/>
      <c r="I31" s="73"/>
      <c r="J31" s="61"/>
      <c r="K31" s="75"/>
      <c r="L31" s="75"/>
      <c r="M31" s="39"/>
      <c r="N31" s="40">
        <f t="shared" si="0"/>
        <v>0</v>
      </c>
      <c r="O31" s="39"/>
      <c r="P31" s="39"/>
      <c r="Q31" s="38"/>
      <c r="R31" s="38"/>
    </row>
    <row r="32" spans="2:18" s="9" customFormat="1" ht="19.5" hidden="1" customHeight="1">
      <c r="B32" s="71"/>
      <c r="C32" s="71"/>
      <c r="D32" s="73" t="s">
        <v>3415</v>
      </c>
      <c r="E32" s="73"/>
      <c r="F32" s="73"/>
      <c r="G32" s="73"/>
      <c r="H32" s="73"/>
      <c r="I32" s="73"/>
      <c r="J32" s="63"/>
      <c r="K32" s="70" t="str">
        <f>IF($B32="","",VLOOKUP($B32,'[1]tab12-05'!$A$2:$C$3439,3,FALSE))</f>
        <v/>
      </c>
      <c r="L32" s="70"/>
      <c r="M32" s="39"/>
      <c r="N32" s="40">
        <f t="shared" si="0"/>
        <v>0</v>
      </c>
      <c r="O32" s="39"/>
      <c r="P32" s="39"/>
      <c r="Q32" s="38"/>
      <c r="R32" s="38"/>
    </row>
    <row r="33" spans="2:18" s="9" customFormat="1" ht="19.5" hidden="1" customHeight="1">
      <c r="B33" s="76"/>
      <c r="C33" s="76"/>
      <c r="D33" s="77" t="str">
        <f>IF($B33="","",VLOOKUP($B33,'[1]tab12-05'!$A$2:$B$3439,2,FALSE))</f>
        <v/>
      </c>
      <c r="E33" s="77"/>
      <c r="F33" s="77"/>
      <c r="G33" s="77"/>
      <c r="H33" s="77"/>
      <c r="I33" s="77"/>
      <c r="J33" s="60"/>
      <c r="K33" s="78" t="str">
        <f>IF($B33="","",VLOOKUP($B33,'[1]tab12-05'!$A$2:$C$3439,3,FALSE))</f>
        <v/>
      </c>
      <c r="L33" s="78"/>
      <c r="M33" s="39"/>
      <c r="N33" s="40">
        <f t="shared" si="0"/>
        <v>0</v>
      </c>
      <c r="O33" s="39"/>
      <c r="P33" s="39"/>
      <c r="Q33" s="38"/>
      <c r="R33" s="38"/>
    </row>
    <row r="34" spans="2:18" s="9" customFormat="1" ht="19.5" hidden="1" customHeight="1">
      <c r="B34" s="79">
        <v>20112</v>
      </c>
      <c r="C34" s="79"/>
      <c r="D34" s="80" t="str">
        <f>IF($B34="","",VLOOKUP($B34,'[1]tab12-05'!$A$2:$B$3439,2,FALSE))</f>
        <v>LASTRO DE PEDRA BRITADA - 5CM</v>
      </c>
      <c r="E34" s="80"/>
      <c r="F34" s="80"/>
      <c r="G34" s="80"/>
      <c r="H34" s="80"/>
      <c r="I34" s="80"/>
      <c r="J34" s="61">
        <v>25.68</v>
      </c>
      <c r="K34" s="75" t="str">
        <f>IF($B34="","",VLOOKUP($B34,'[1]tab12-05'!$A$2:$C$3439,3,FALSE))</f>
        <v>M2</v>
      </c>
      <c r="L34" s="75"/>
      <c r="M34" s="39">
        <v>2.86</v>
      </c>
      <c r="N34" s="40">
        <f t="shared" si="0"/>
        <v>73.444800000000001</v>
      </c>
      <c r="O34" s="39"/>
      <c r="P34" s="39"/>
      <c r="Q34" s="38"/>
      <c r="R34" s="38"/>
    </row>
    <row r="35" spans="2:18" s="9" customFormat="1" ht="19.5" hidden="1" customHeight="1">
      <c r="B35" s="79"/>
      <c r="C35" s="79"/>
      <c r="D35" s="73" t="s">
        <v>3412</v>
      </c>
      <c r="E35" s="73"/>
      <c r="F35" s="73"/>
      <c r="G35" s="73"/>
      <c r="H35" s="73"/>
      <c r="I35" s="73"/>
      <c r="J35" s="61"/>
      <c r="K35" s="75"/>
      <c r="L35" s="75"/>
      <c r="M35" s="39"/>
      <c r="N35" s="40">
        <f t="shared" si="0"/>
        <v>0</v>
      </c>
      <c r="O35" s="39"/>
      <c r="P35" s="39"/>
      <c r="Q35" s="38"/>
      <c r="R35" s="38"/>
    </row>
    <row r="36" spans="2:18" s="9" customFormat="1" ht="19.5" hidden="1" customHeight="1">
      <c r="B36" s="79"/>
      <c r="C36" s="79"/>
      <c r="D36" s="73" t="s">
        <v>3414</v>
      </c>
      <c r="E36" s="73"/>
      <c r="F36" s="73"/>
      <c r="G36" s="73"/>
      <c r="H36" s="73"/>
      <c r="I36" s="73"/>
      <c r="J36" s="61"/>
      <c r="K36" s="75"/>
      <c r="L36" s="75"/>
      <c r="M36" s="39"/>
      <c r="N36" s="40">
        <f t="shared" si="0"/>
        <v>0</v>
      </c>
      <c r="O36" s="39"/>
      <c r="P36" s="39"/>
      <c r="Q36" s="38"/>
      <c r="R36" s="38"/>
    </row>
    <row r="37" spans="2:18" s="9" customFormat="1" ht="19.5" hidden="1" customHeight="1">
      <c r="B37" s="71"/>
      <c r="C37" s="71"/>
      <c r="D37" s="73" t="s">
        <v>3415</v>
      </c>
      <c r="E37" s="73"/>
      <c r="F37" s="73"/>
      <c r="G37" s="73"/>
      <c r="H37" s="73"/>
      <c r="I37" s="73"/>
      <c r="J37" s="63"/>
      <c r="K37" s="70" t="str">
        <f>IF($B37="","",VLOOKUP($B37,'[1]tab12-05'!$A$2:$C$3439,3,FALSE))</f>
        <v/>
      </c>
      <c r="L37" s="70"/>
      <c r="M37" s="39"/>
      <c r="N37" s="40">
        <f t="shared" si="0"/>
        <v>0</v>
      </c>
      <c r="O37" s="39"/>
      <c r="P37" s="39"/>
      <c r="Q37" s="38"/>
      <c r="R37" s="38"/>
    </row>
    <row r="38" spans="2:18" s="9" customFormat="1" ht="19.5" hidden="1" customHeight="1">
      <c r="B38" s="76"/>
      <c r="C38" s="76"/>
      <c r="D38" s="77" t="str">
        <f>IF($B38="","",VLOOKUP($B38,'[1]tab12-05'!$A$2:$B$3439,2,FALSE))</f>
        <v/>
      </c>
      <c r="E38" s="77"/>
      <c r="F38" s="77"/>
      <c r="G38" s="77"/>
      <c r="H38" s="77"/>
      <c r="I38" s="77"/>
      <c r="J38" s="60"/>
      <c r="K38" s="78" t="str">
        <f>IF($B38="","",VLOOKUP($B38,'[1]tab12-05'!$A$2:$C$3439,3,FALSE))</f>
        <v/>
      </c>
      <c r="L38" s="78"/>
      <c r="M38" s="39"/>
      <c r="N38" s="40">
        <f t="shared" si="0"/>
        <v>0</v>
      </c>
      <c r="O38" s="39"/>
      <c r="P38" s="39"/>
      <c r="Q38" s="38"/>
      <c r="R38" s="38"/>
    </row>
    <row r="39" spans="2:18" s="9" customFormat="1" ht="19.5" hidden="1" customHeight="1">
      <c r="B39" s="76"/>
      <c r="C39" s="76"/>
      <c r="D39" s="77" t="str">
        <f>IF($B39="","",VLOOKUP($B39,'[1]tab12-05'!$A$2:$B$3439,2,FALSE))</f>
        <v/>
      </c>
      <c r="E39" s="77"/>
      <c r="F39" s="77"/>
      <c r="G39" s="77"/>
      <c r="H39" s="77"/>
      <c r="I39" s="77"/>
      <c r="J39" s="60"/>
      <c r="K39" s="78" t="str">
        <f>IF($B39="","",VLOOKUP($B39,'[1]tab12-05'!$A$2:$C$3439,3,FALSE))</f>
        <v/>
      </c>
      <c r="L39" s="78"/>
      <c r="M39" s="39"/>
      <c r="N39" s="40">
        <f t="shared" si="0"/>
        <v>0</v>
      </c>
      <c r="O39" s="39"/>
      <c r="P39" s="39"/>
      <c r="Q39" s="38"/>
      <c r="R39" s="38"/>
    </row>
    <row r="40" spans="2:18" s="9" customFormat="1" ht="19.5" hidden="1" customHeight="1">
      <c r="B40" s="79">
        <v>20125</v>
      </c>
      <c r="C40" s="79"/>
      <c r="D40" s="80" t="str">
        <f>IF($B40="","",VLOOKUP($B40,'[1]tab12-05'!$A$2:$B$3439,2,FALSE))</f>
        <v>ATERRO INTERNO APILOADO</v>
      </c>
      <c r="E40" s="80"/>
      <c r="F40" s="80"/>
      <c r="G40" s="80"/>
      <c r="H40" s="80"/>
      <c r="I40" s="80"/>
      <c r="J40" s="61">
        <v>19.04</v>
      </c>
      <c r="K40" s="75" t="str">
        <f>IF($B40="","",VLOOKUP($B40,'[1]tab12-05'!$A$2:$C$3439,3,FALSE))</f>
        <v>M3</v>
      </c>
      <c r="L40" s="75"/>
      <c r="M40" s="39">
        <v>24.35</v>
      </c>
      <c r="N40" s="40">
        <f t="shared" si="0"/>
        <v>463.62400000000002</v>
      </c>
      <c r="O40" s="39"/>
      <c r="P40" s="39"/>
      <c r="Q40" s="38"/>
      <c r="R40" s="38"/>
    </row>
    <row r="41" spans="2:18" s="9" customFormat="1" ht="19.5" hidden="1" customHeight="1">
      <c r="B41" s="71"/>
      <c r="C41" s="71"/>
      <c r="D41" s="73" t="s">
        <v>3416</v>
      </c>
      <c r="E41" s="73"/>
      <c r="F41" s="73"/>
      <c r="G41" s="73"/>
      <c r="H41" s="73"/>
      <c r="I41" s="73"/>
      <c r="J41" s="63"/>
      <c r="K41" s="70" t="str">
        <f>IF($B41="","",VLOOKUP($B41,'[1]tab12-05'!$A$2:$C$3439,3,FALSE))</f>
        <v/>
      </c>
      <c r="L41" s="70"/>
      <c r="M41" s="39"/>
      <c r="N41" s="40">
        <f t="shared" ref="N41:N104" si="1">M41*J41</f>
        <v>0</v>
      </c>
      <c r="O41" s="39"/>
      <c r="P41" s="39"/>
      <c r="Q41" s="38"/>
      <c r="R41" s="38"/>
    </row>
    <row r="42" spans="2:18" s="9" customFormat="1" ht="19.5" hidden="1" customHeight="1">
      <c r="B42" s="71"/>
      <c r="C42" s="71"/>
      <c r="D42" s="73" t="s">
        <v>3417</v>
      </c>
      <c r="E42" s="73"/>
      <c r="F42" s="73"/>
      <c r="G42" s="73"/>
      <c r="H42" s="73"/>
      <c r="I42" s="73"/>
      <c r="J42" s="63"/>
      <c r="K42" s="70" t="str">
        <f>IF($B42="","",VLOOKUP($B42,'[1]tab12-05'!$A$2:$C$3439,3,FALSE))</f>
        <v/>
      </c>
      <c r="L42" s="70"/>
      <c r="M42" s="39"/>
      <c r="N42" s="40">
        <f t="shared" si="1"/>
        <v>0</v>
      </c>
      <c r="O42" s="39"/>
      <c r="P42" s="39"/>
      <c r="Q42" s="38"/>
      <c r="R42" s="38"/>
    </row>
    <row r="43" spans="2:18" s="9" customFormat="1" ht="19.5" hidden="1" customHeight="1">
      <c r="B43" s="71"/>
      <c r="C43" s="71"/>
      <c r="D43" s="73" t="s">
        <v>3418</v>
      </c>
      <c r="E43" s="73"/>
      <c r="F43" s="73"/>
      <c r="G43" s="73"/>
      <c r="H43" s="73"/>
      <c r="I43" s="73"/>
      <c r="J43" s="63"/>
      <c r="K43" s="70"/>
      <c r="L43" s="70"/>
      <c r="M43" s="39"/>
      <c r="N43" s="40">
        <f t="shared" si="1"/>
        <v>0</v>
      </c>
      <c r="O43" s="39"/>
      <c r="P43" s="39"/>
      <c r="Q43" s="38"/>
      <c r="R43" s="38"/>
    </row>
    <row r="44" spans="2:18" s="9" customFormat="1" ht="19.5" hidden="1" customHeight="1">
      <c r="B44" s="71"/>
      <c r="C44" s="71"/>
      <c r="D44" s="73" t="str">
        <f>IF($B44="","",VLOOKUP($B44,'[1]tab12-05'!$A$2:$B$3439,2,FALSE))</f>
        <v/>
      </c>
      <c r="E44" s="73"/>
      <c r="F44" s="73"/>
      <c r="G44" s="73"/>
      <c r="H44" s="73"/>
      <c r="I44" s="73"/>
      <c r="J44" s="63"/>
      <c r="K44" s="70" t="str">
        <f>IF($B44="","",VLOOKUP($B44,'[1]tab12-05'!$A$2:$C$3439,3,FALSE))</f>
        <v/>
      </c>
      <c r="L44" s="70"/>
      <c r="M44" s="39"/>
      <c r="N44" s="40">
        <f t="shared" si="1"/>
        <v>0</v>
      </c>
      <c r="O44" s="39"/>
      <c r="P44" s="39"/>
      <c r="Q44" s="38"/>
      <c r="R44" s="38"/>
    </row>
    <row r="45" spans="2:18" s="9" customFormat="1" ht="19.5" hidden="1" customHeight="1">
      <c r="B45" s="71"/>
      <c r="C45" s="71"/>
      <c r="D45" s="73" t="str">
        <f>IF($B45="","",VLOOKUP($B45,'[1]tab12-05'!$A$2:$B$3439,2,FALSE))</f>
        <v/>
      </c>
      <c r="E45" s="73"/>
      <c r="F45" s="73"/>
      <c r="G45" s="73"/>
      <c r="H45" s="73"/>
      <c r="I45" s="73"/>
      <c r="J45" s="63"/>
      <c r="K45" s="70" t="str">
        <f>IF($B45="","",VLOOKUP($B45,'[1]tab12-05'!$A$2:$C$3439,3,FALSE))</f>
        <v/>
      </c>
      <c r="L45" s="70"/>
      <c r="M45" s="39"/>
      <c r="N45" s="40">
        <f t="shared" si="1"/>
        <v>0</v>
      </c>
      <c r="O45" s="39"/>
      <c r="P45" s="39"/>
      <c r="Q45" s="38"/>
      <c r="R45" s="38"/>
    </row>
    <row r="46" spans="2:18" s="9" customFormat="1" ht="19.5" hidden="1" customHeight="1">
      <c r="B46" s="79">
        <v>20200</v>
      </c>
      <c r="C46" s="79"/>
      <c r="D46" s="80" t="str">
        <f>IF($B46="","",VLOOKUP($B46,'[1]tab12-05'!$A$2:$B$3439,2,FALSE))</f>
        <v>FUNDACAO PROFUNDA</v>
      </c>
      <c r="E46" s="80"/>
      <c r="F46" s="80"/>
      <c r="G46" s="80"/>
      <c r="H46" s="80"/>
      <c r="I46" s="80"/>
      <c r="J46" s="61"/>
      <c r="K46" s="75"/>
      <c r="L46" s="75"/>
      <c r="M46" s="39"/>
      <c r="N46" s="40">
        <f t="shared" si="1"/>
        <v>0</v>
      </c>
      <c r="O46" s="39"/>
      <c r="P46" s="39"/>
      <c r="Q46" s="38"/>
      <c r="R46" s="38"/>
    </row>
    <row r="47" spans="2:18" s="9" customFormat="1" ht="19.5" hidden="1" customHeight="1">
      <c r="B47" s="79">
        <v>20245</v>
      </c>
      <c r="C47" s="79"/>
      <c r="D47" s="80" t="str">
        <f>IF($B47="","",VLOOKUP($B47,'[1]tab12-05'!$A$2:$B$3439,2,FALSE))</f>
        <v>ESTACA ESCAVADA MECANICAMENTE DIAM 25CM CAPACIDADE ATE 20 TF</v>
      </c>
      <c r="E47" s="80"/>
      <c r="F47" s="80"/>
      <c r="G47" s="80"/>
      <c r="H47" s="80"/>
      <c r="I47" s="80"/>
      <c r="J47" s="61">
        <v>228</v>
      </c>
      <c r="K47" s="75" t="str">
        <f>IF($B47="","",VLOOKUP($B47,'[1]tab12-05'!$A$2:$C$3439,3,FALSE))</f>
        <v>M</v>
      </c>
      <c r="L47" s="75"/>
      <c r="M47" s="39">
        <v>16.010000000000002</v>
      </c>
      <c r="N47" s="40">
        <f t="shared" si="1"/>
        <v>3650.28</v>
      </c>
      <c r="O47" s="39"/>
      <c r="P47" s="39"/>
      <c r="Q47" s="38"/>
      <c r="R47" s="38"/>
    </row>
    <row r="48" spans="2:18" s="9" customFormat="1" ht="19.5" hidden="1" customHeight="1">
      <c r="B48" s="71"/>
      <c r="C48" s="71"/>
      <c r="D48" s="73" t="s">
        <v>3419</v>
      </c>
      <c r="E48" s="73"/>
      <c r="F48" s="73"/>
      <c r="G48" s="73"/>
      <c r="H48" s="73"/>
      <c r="I48" s="73"/>
      <c r="J48" s="63"/>
      <c r="K48" s="70" t="str">
        <f>IF($B48="","",VLOOKUP($B48,'[1]tab12-05'!$A$2:$C$3439,3,FALSE))</f>
        <v/>
      </c>
      <c r="L48" s="70"/>
      <c r="M48" s="39"/>
      <c r="N48" s="40">
        <f t="shared" si="1"/>
        <v>0</v>
      </c>
      <c r="O48" s="39"/>
      <c r="P48" s="39"/>
      <c r="Q48" s="38"/>
      <c r="R48" s="38"/>
    </row>
    <row r="49" spans="2:18" s="9" customFormat="1" ht="19.5" hidden="1" customHeight="1">
      <c r="B49" s="76"/>
      <c r="C49" s="76"/>
      <c r="D49" s="77" t="str">
        <f>IF($B49="","",VLOOKUP($B49,'[1]tab12-05'!$A$2:$B$3439,2,FALSE))</f>
        <v/>
      </c>
      <c r="E49" s="77"/>
      <c r="F49" s="77"/>
      <c r="G49" s="77"/>
      <c r="H49" s="77"/>
      <c r="I49" s="77"/>
      <c r="J49" s="60"/>
      <c r="K49" s="78" t="str">
        <f>IF($B49="","",VLOOKUP($B49,'[1]tab12-05'!$A$2:$C$3439,3,FALSE))</f>
        <v/>
      </c>
      <c r="L49" s="78"/>
      <c r="M49" s="39"/>
      <c r="N49" s="40">
        <f t="shared" si="1"/>
        <v>0</v>
      </c>
      <c r="O49" s="39"/>
      <c r="P49" s="39"/>
      <c r="Q49" s="38"/>
      <c r="R49" s="38"/>
    </row>
    <row r="50" spans="2:18" s="9" customFormat="1" ht="19.5" hidden="1" customHeight="1">
      <c r="B50" s="79">
        <v>20300</v>
      </c>
      <c r="C50" s="79"/>
      <c r="D50" s="80" t="str">
        <f>IF($B50="","",VLOOKUP($B50,'[1]tab12-05'!$A$2:$B$3439,2,FALSE))</f>
        <v>FORMA</v>
      </c>
      <c r="E50" s="80"/>
      <c r="F50" s="80"/>
      <c r="G50" s="80"/>
      <c r="H50" s="80"/>
      <c r="I50" s="80"/>
      <c r="J50" s="61"/>
      <c r="K50" s="75"/>
      <c r="L50" s="75"/>
      <c r="M50" s="39"/>
      <c r="N50" s="40">
        <f t="shared" si="1"/>
        <v>0</v>
      </c>
      <c r="O50" s="39"/>
      <c r="P50" s="39"/>
      <c r="Q50" s="38"/>
      <c r="R50" s="38"/>
    </row>
    <row r="51" spans="2:18" s="9" customFormat="1" ht="19.5" hidden="1" customHeight="1">
      <c r="B51" s="79">
        <v>20301</v>
      </c>
      <c r="C51" s="79"/>
      <c r="D51" s="80" t="str">
        <f>IF($B51="","",VLOOKUP($B51,'[1]tab12-05'!$A$2:$B$3439,2,FALSE))</f>
        <v>FORMA DE MADEIRA MACICA</v>
      </c>
      <c r="E51" s="80"/>
      <c r="F51" s="80"/>
      <c r="G51" s="80"/>
      <c r="H51" s="80"/>
      <c r="I51" s="80"/>
      <c r="J51" s="61">
        <v>116.52</v>
      </c>
      <c r="K51" s="75" t="str">
        <f>IF($B51="","",VLOOKUP($B51,'[1]tab12-05'!$A$2:$C$3439,3,FALSE))</f>
        <v>M2</v>
      </c>
      <c r="L51" s="75"/>
      <c r="M51" s="39">
        <v>29.83</v>
      </c>
      <c r="N51" s="40">
        <f t="shared" si="1"/>
        <v>3475.7915999999996</v>
      </c>
      <c r="O51" s="39"/>
      <c r="P51" s="39"/>
      <c r="Q51" s="38"/>
      <c r="R51" s="38"/>
    </row>
    <row r="52" spans="2:18" s="9" customFormat="1" ht="19.5" hidden="1" customHeight="1">
      <c r="B52" s="71"/>
      <c r="C52" s="71"/>
      <c r="D52" s="73" t="s">
        <v>3422</v>
      </c>
      <c r="E52" s="73"/>
      <c r="F52" s="73"/>
      <c r="G52" s="73"/>
      <c r="H52" s="73"/>
      <c r="I52" s="73"/>
      <c r="J52" s="63"/>
      <c r="K52" s="70"/>
      <c r="L52" s="70"/>
      <c r="M52" s="39"/>
      <c r="N52" s="40">
        <f t="shared" si="1"/>
        <v>0</v>
      </c>
      <c r="O52" s="39"/>
      <c r="P52" s="39"/>
      <c r="Q52" s="38"/>
      <c r="R52" s="38"/>
    </row>
    <row r="53" spans="2:18" s="9" customFormat="1" ht="19.5" hidden="1" customHeight="1">
      <c r="B53" s="71"/>
      <c r="C53" s="71"/>
      <c r="D53" s="73" t="s">
        <v>3420</v>
      </c>
      <c r="E53" s="73"/>
      <c r="F53" s="73"/>
      <c r="G53" s="73"/>
      <c r="H53" s="73"/>
      <c r="I53" s="73"/>
      <c r="J53" s="63"/>
      <c r="K53" s="70"/>
      <c r="L53" s="70"/>
      <c r="M53" s="39"/>
      <c r="N53" s="40">
        <f t="shared" si="1"/>
        <v>0</v>
      </c>
      <c r="O53" s="39"/>
      <c r="P53" s="39"/>
      <c r="Q53" s="38"/>
      <c r="R53" s="38"/>
    </row>
    <row r="54" spans="2:18" s="9" customFormat="1" ht="19.5" hidden="1" customHeight="1">
      <c r="B54" s="71"/>
      <c r="C54" s="71"/>
      <c r="D54" s="73" t="s">
        <v>3421</v>
      </c>
      <c r="E54" s="73"/>
      <c r="F54" s="73"/>
      <c r="G54" s="73"/>
      <c r="H54" s="73"/>
      <c r="I54" s="73"/>
      <c r="J54" s="63"/>
      <c r="K54" s="70"/>
      <c r="L54" s="70"/>
      <c r="M54" s="39"/>
      <c r="N54" s="40">
        <f t="shared" si="1"/>
        <v>0</v>
      </c>
      <c r="O54" s="39"/>
      <c r="P54" s="39"/>
      <c r="Q54" s="38"/>
      <c r="R54" s="38"/>
    </row>
    <row r="55" spans="2:18" s="9" customFormat="1" ht="19.5" hidden="1" customHeight="1">
      <c r="B55" s="71"/>
      <c r="C55" s="71"/>
      <c r="D55" s="73" t="s">
        <v>3423</v>
      </c>
      <c r="E55" s="73"/>
      <c r="F55" s="73"/>
      <c r="G55" s="73"/>
      <c r="H55" s="73"/>
      <c r="I55" s="73"/>
      <c r="J55" s="63"/>
      <c r="K55" s="70" t="str">
        <f>IF($B55="","",VLOOKUP($B55,'[1]tab12-05'!$A$2:$C$3439,3,FALSE))</f>
        <v/>
      </c>
      <c r="L55" s="70"/>
      <c r="M55" s="39"/>
      <c r="N55" s="40">
        <f t="shared" si="1"/>
        <v>0</v>
      </c>
      <c r="O55" s="39"/>
      <c r="P55" s="39"/>
      <c r="Q55" s="38"/>
      <c r="R55" s="38"/>
    </row>
    <row r="56" spans="2:18" s="9" customFormat="1" ht="19.5" hidden="1" customHeight="1">
      <c r="B56" s="71"/>
      <c r="C56" s="71"/>
      <c r="D56" s="73" t="s">
        <v>3424</v>
      </c>
      <c r="E56" s="73"/>
      <c r="F56" s="73"/>
      <c r="G56" s="73"/>
      <c r="H56" s="73"/>
      <c r="I56" s="73"/>
      <c r="J56" s="63"/>
      <c r="K56" s="70"/>
      <c r="L56" s="70"/>
      <c r="M56" s="39"/>
      <c r="N56" s="40"/>
      <c r="O56" s="39"/>
      <c r="P56" s="39"/>
      <c r="Q56" s="38"/>
      <c r="R56" s="38"/>
    </row>
    <row r="57" spans="2:18" s="9" customFormat="1" ht="19.5" hidden="1" customHeight="1">
      <c r="B57" s="76"/>
      <c r="C57" s="76"/>
      <c r="D57" s="77" t="str">
        <f>IF($B57="","",VLOOKUP($B57,'[1]tab12-05'!$A$2:$B$3439,2,FALSE))</f>
        <v/>
      </c>
      <c r="E57" s="77"/>
      <c r="F57" s="77"/>
      <c r="G57" s="77"/>
      <c r="H57" s="77"/>
      <c r="I57" s="77"/>
      <c r="J57" s="60"/>
      <c r="K57" s="78" t="str">
        <f>IF($B57="","",VLOOKUP($B57,'[1]tab12-05'!$A$2:$C$3439,3,FALSE))</f>
        <v/>
      </c>
      <c r="L57" s="78"/>
      <c r="M57" s="39"/>
      <c r="N57" s="40">
        <f t="shared" si="1"/>
        <v>0</v>
      </c>
      <c r="O57" s="39"/>
      <c r="P57" s="39"/>
      <c r="Q57" s="38"/>
      <c r="R57" s="38"/>
    </row>
    <row r="58" spans="2:18" s="9" customFormat="1" ht="19.5" hidden="1" customHeight="1">
      <c r="B58" s="79">
        <v>20400</v>
      </c>
      <c r="C58" s="79"/>
      <c r="D58" s="80" t="str">
        <f>IF($B58="","",VLOOKUP($B58,'[1]tab12-05'!$A$2:$B$3439,2,FALSE))</f>
        <v>ARMADURA</v>
      </c>
      <c r="E58" s="80"/>
      <c r="F58" s="80"/>
      <c r="G58" s="80"/>
      <c r="H58" s="80"/>
      <c r="I58" s="80"/>
      <c r="J58" s="61"/>
      <c r="K58" s="75"/>
      <c r="L58" s="75"/>
      <c r="M58" s="39"/>
      <c r="N58" s="40">
        <f t="shared" si="1"/>
        <v>0</v>
      </c>
      <c r="O58" s="39"/>
      <c r="P58" s="39"/>
      <c r="Q58" s="38"/>
      <c r="R58" s="38"/>
    </row>
    <row r="59" spans="2:18" s="9" customFormat="1" ht="19.5" hidden="1" customHeight="1">
      <c r="B59" s="79">
        <v>20402</v>
      </c>
      <c r="C59" s="79"/>
      <c r="D59" s="80" t="str">
        <f>IF($B59="","",VLOOKUP($B59,'[1]tab12-05'!$A$2:$B$3439,2,FALSE))</f>
        <v>ACO CA 50 (A OU B) FYK= 500 M PA</v>
      </c>
      <c r="E59" s="80"/>
      <c r="F59" s="80"/>
      <c r="G59" s="80"/>
      <c r="H59" s="80"/>
      <c r="I59" s="80"/>
      <c r="J59" s="61">
        <v>2348.38</v>
      </c>
      <c r="K59" s="75" t="str">
        <f>IF($B59="","",VLOOKUP($B59,'[1]tab12-05'!$A$2:$C$3439,3,FALSE))</f>
        <v>KG</v>
      </c>
      <c r="L59" s="75"/>
      <c r="M59" s="39">
        <v>5</v>
      </c>
      <c r="N59" s="40">
        <f t="shared" si="1"/>
        <v>11741.900000000001</v>
      </c>
      <c r="O59" s="39"/>
      <c r="P59" s="39"/>
      <c r="Q59" s="38"/>
      <c r="R59" s="38"/>
    </row>
    <row r="60" spans="2:18" s="9" customFormat="1" ht="19.5" hidden="1" customHeight="1">
      <c r="B60" s="71"/>
      <c r="C60" s="71"/>
      <c r="D60" s="74" t="s">
        <v>3425</v>
      </c>
      <c r="E60" s="74"/>
      <c r="F60" s="74"/>
      <c r="G60" s="74"/>
      <c r="H60" s="74"/>
      <c r="I60" s="74"/>
      <c r="J60" s="63"/>
      <c r="K60" s="70" t="str">
        <f>IF($B60="","",VLOOKUP($B60,'[1]tab12-05'!$A$2:$C$3439,3,FALSE))</f>
        <v/>
      </c>
      <c r="L60" s="70"/>
      <c r="M60" s="39"/>
      <c r="N60" s="40">
        <f t="shared" si="1"/>
        <v>0</v>
      </c>
      <c r="O60" s="39"/>
      <c r="P60" s="39"/>
      <c r="Q60" s="38"/>
      <c r="R60" s="38"/>
    </row>
    <row r="61" spans="2:18" s="9" customFormat="1" ht="19.5" hidden="1" customHeight="1">
      <c r="B61" s="71"/>
      <c r="C61" s="71"/>
      <c r="D61" s="74" t="s">
        <v>3436</v>
      </c>
      <c r="E61" s="74"/>
      <c r="F61" s="74"/>
      <c r="G61" s="74"/>
      <c r="H61" s="74"/>
      <c r="I61" s="74"/>
      <c r="J61" s="63"/>
      <c r="K61" s="70"/>
      <c r="L61" s="70"/>
      <c r="M61" s="39"/>
      <c r="N61" s="40"/>
      <c r="O61" s="39"/>
      <c r="P61" s="39"/>
      <c r="Q61" s="38"/>
      <c r="R61" s="38"/>
    </row>
    <row r="62" spans="2:18" s="9" customFormat="1" ht="19.5" hidden="1" customHeight="1">
      <c r="B62" s="71"/>
      <c r="C62" s="71"/>
      <c r="D62" s="73" t="s">
        <v>3427</v>
      </c>
      <c r="E62" s="73"/>
      <c r="F62" s="73"/>
      <c r="G62" s="73"/>
      <c r="H62" s="73"/>
      <c r="I62" s="73"/>
      <c r="J62" s="63"/>
      <c r="K62" s="70"/>
      <c r="L62" s="70"/>
      <c r="M62" s="39"/>
      <c r="N62" s="40"/>
      <c r="O62" s="39"/>
      <c r="P62" s="39"/>
      <c r="Q62" s="38"/>
      <c r="R62" s="38"/>
    </row>
    <row r="63" spans="2:18" s="9" customFormat="1" ht="19.5" hidden="1" customHeight="1">
      <c r="B63" s="71"/>
      <c r="C63" s="71"/>
      <c r="D63" s="73" t="s">
        <v>3429</v>
      </c>
      <c r="E63" s="73"/>
      <c r="F63" s="73"/>
      <c r="G63" s="73"/>
      <c r="H63" s="73"/>
      <c r="I63" s="73"/>
      <c r="J63" s="63"/>
      <c r="K63" s="70"/>
      <c r="L63" s="70"/>
      <c r="M63" s="39"/>
      <c r="N63" s="40"/>
      <c r="O63" s="39"/>
      <c r="P63" s="39"/>
      <c r="Q63" s="38"/>
      <c r="R63" s="38"/>
    </row>
    <row r="64" spans="2:18" s="9" customFormat="1" ht="19.5" hidden="1" customHeight="1">
      <c r="B64" s="71"/>
      <c r="C64" s="71"/>
      <c r="D64" s="73" t="s">
        <v>3428</v>
      </c>
      <c r="E64" s="73"/>
      <c r="F64" s="73"/>
      <c r="G64" s="73"/>
      <c r="H64" s="73"/>
      <c r="I64" s="73"/>
      <c r="J64" s="63"/>
      <c r="K64" s="70" t="str">
        <f>IF($B64="","",VLOOKUP($B64,'[1]tab12-05'!$A$2:$C$3439,3,FALSE))</f>
        <v/>
      </c>
      <c r="L64" s="70"/>
      <c r="M64" s="39"/>
      <c r="N64" s="40">
        <f t="shared" si="1"/>
        <v>0</v>
      </c>
      <c r="O64" s="39"/>
      <c r="P64" s="39"/>
      <c r="Q64" s="38"/>
      <c r="R64" s="38"/>
    </row>
    <row r="65" spans="2:18" s="9" customFormat="1" ht="19.5" hidden="1" customHeight="1">
      <c r="B65" s="71"/>
      <c r="C65" s="71"/>
      <c r="D65" s="72" t="s">
        <v>3430</v>
      </c>
      <c r="E65" s="73"/>
      <c r="F65" s="73"/>
      <c r="G65" s="73"/>
      <c r="H65" s="73"/>
      <c r="I65" s="73"/>
      <c r="J65" s="63"/>
      <c r="K65" s="70"/>
      <c r="L65" s="70"/>
      <c r="M65" s="39"/>
      <c r="N65" s="40"/>
      <c r="O65" s="39"/>
      <c r="P65" s="39"/>
      <c r="Q65" s="38"/>
      <c r="R65" s="38"/>
    </row>
    <row r="66" spans="2:18" s="9" customFormat="1" ht="19.5" hidden="1" customHeight="1">
      <c r="B66" s="79">
        <v>20403</v>
      </c>
      <c r="C66" s="79"/>
      <c r="D66" s="80" t="str">
        <f>IF($B66="","",VLOOKUP($B66,'[1]tab12-05'!$A$2:$B$3439,2,FALSE))</f>
        <v>ACO CA 60 (A OU B) FYK= 600 M PA</v>
      </c>
      <c r="E66" s="80"/>
      <c r="F66" s="80"/>
      <c r="G66" s="80"/>
      <c r="H66" s="80"/>
      <c r="I66" s="80"/>
      <c r="J66" s="61">
        <v>338.58</v>
      </c>
      <c r="K66" s="75" t="str">
        <f>IF($B66="","",VLOOKUP($B66,'[1]tab12-05'!$A$2:$C$3439,3,FALSE))</f>
        <v>KG</v>
      </c>
      <c r="L66" s="75"/>
      <c r="M66" s="39">
        <v>5.76</v>
      </c>
      <c r="N66" s="40">
        <f t="shared" si="1"/>
        <v>1950.2207999999998</v>
      </c>
      <c r="O66" s="39"/>
      <c r="P66" s="39"/>
      <c r="Q66" s="38"/>
      <c r="R66" s="38"/>
    </row>
    <row r="67" spans="2:18" s="9" customFormat="1" ht="19.5" hidden="1" customHeight="1">
      <c r="B67" s="71"/>
      <c r="C67" s="71"/>
      <c r="D67" s="74" t="s">
        <v>3425</v>
      </c>
      <c r="E67" s="74"/>
      <c r="F67" s="74"/>
      <c r="G67" s="74"/>
      <c r="H67" s="74"/>
      <c r="I67" s="74"/>
      <c r="J67" s="63"/>
      <c r="K67" s="70"/>
      <c r="L67" s="70"/>
      <c r="M67" s="39"/>
      <c r="N67" s="40"/>
      <c r="O67" s="39"/>
      <c r="P67" s="39"/>
      <c r="Q67" s="38"/>
      <c r="R67" s="38"/>
    </row>
    <row r="68" spans="2:18" s="9" customFormat="1" ht="19.5" hidden="1" customHeight="1">
      <c r="B68" s="71"/>
      <c r="C68" s="71"/>
      <c r="D68" s="74" t="s">
        <v>3426</v>
      </c>
      <c r="E68" s="74"/>
      <c r="F68" s="74"/>
      <c r="G68" s="74"/>
      <c r="H68" s="74"/>
      <c r="I68" s="74"/>
      <c r="J68" s="63"/>
      <c r="K68" s="70"/>
      <c r="L68" s="70"/>
      <c r="M68" s="39"/>
      <c r="N68" s="40"/>
      <c r="O68" s="39"/>
      <c r="P68" s="39"/>
      <c r="Q68" s="38"/>
      <c r="R68" s="38"/>
    </row>
    <row r="69" spans="2:18" s="9" customFormat="1" ht="19.5" hidden="1" customHeight="1">
      <c r="B69" s="71"/>
      <c r="C69" s="71"/>
      <c r="D69" s="73" t="s">
        <v>3427</v>
      </c>
      <c r="E69" s="73"/>
      <c r="F69" s="73"/>
      <c r="G69" s="73"/>
      <c r="H69" s="73"/>
      <c r="I69" s="73"/>
      <c r="J69" s="63"/>
      <c r="K69" s="70" t="str">
        <f>IF($B69="","",VLOOKUP($B69,'[1]tab12-05'!$A$2:$C$3439,3,FALSE))</f>
        <v/>
      </c>
      <c r="L69" s="70"/>
      <c r="M69" s="39"/>
      <c r="N69" s="40">
        <f t="shared" si="1"/>
        <v>0</v>
      </c>
      <c r="O69" s="39"/>
      <c r="P69" s="39"/>
      <c r="Q69" s="38"/>
      <c r="R69" s="38"/>
    </row>
    <row r="70" spans="2:18" s="9" customFormat="1" ht="19.5" hidden="1" customHeight="1">
      <c r="B70" s="71"/>
      <c r="C70" s="71"/>
      <c r="D70" s="62" t="s">
        <v>3431</v>
      </c>
      <c r="E70" s="62"/>
      <c r="F70" s="62"/>
      <c r="G70" s="62"/>
      <c r="H70" s="62"/>
      <c r="I70" s="62"/>
      <c r="J70" s="63"/>
      <c r="K70" s="70"/>
      <c r="L70" s="70"/>
      <c r="M70" s="39"/>
      <c r="N70" s="40"/>
      <c r="O70" s="39"/>
      <c r="P70" s="39"/>
      <c r="Q70" s="38"/>
      <c r="R70" s="38"/>
    </row>
    <row r="71" spans="2:18" s="9" customFormat="1" ht="19.5" hidden="1" customHeight="1">
      <c r="B71" s="76"/>
      <c r="C71" s="76"/>
      <c r="D71" s="59"/>
      <c r="E71" s="59"/>
      <c r="F71" s="59"/>
      <c r="G71" s="59"/>
      <c r="H71" s="59"/>
      <c r="I71" s="59"/>
      <c r="J71" s="60"/>
      <c r="K71" s="78"/>
      <c r="L71" s="78"/>
      <c r="M71" s="39"/>
      <c r="N71" s="40"/>
      <c r="O71" s="39"/>
      <c r="P71" s="39"/>
      <c r="Q71" s="38"/>
      <c r="R71" s="38"/>
    </row>
    <row r="72" spans="2:18" s="9" customFormat="1" ht="19.5" hidden="1" customHeight="1">
      <c r="B72" s="76"/>
      <c r="C72" s="76"/>
      <c r="D72" s="77" t="str">
        <f>IF($B72="","",VLOOKUP($B72,'[1]tab12-05'!$A$2:$B$3439,2,FALSE))</f>
        <v/>
      </c>
      <c r="E72" s="77"/>
      <c r="F72" s="77"/>
      <c r="G72" s="77"/>
      <c r="H72" s="77"/>
      <c r="I72" s="77"/>
      <c r="J72" s="60"/>
      <c r="K72" s="78" t="str">
        <f>IF($B72="","",VLOOKUP($B72,'[1]tab12-05'!$A$2:$C$3439,3,FALSE))</f>
        <v/>
      </c>
      <c r="L72" s="78"/>
      <c r="M72" s="39"/>
      <c r="N72" s="40">
        <f t="shared" si="1"/>
        <v>0</v>
      </c>
      <c r="O72" s="39"/>
      <c r="P72" s="39"/>
      <c r="Q72" s="38"/>
      <c r="R72" s="38"/>
    </row>
    <row r="73" spans="2:18" s="9" customFormat="1" ht="19.5" hidden="1" customHeight="1">
      <c r="B73" s="79">
        <v>20500</v>
      </c>
      <c r="C73" s="79"/>
      <c r="D73" s="80" t="str">
        <f>IF($B73="","",VLOOKUP($B73,'[1]tab12-05'!$A$2:$B$3439,2,FALSE))</f>
        <v>CONCRETO</v>
      </c>
      <c r="E73" s="80"/>
      <c r="F73" s="80"/>
      <c r="G73" s="80"/>
      <c r="H73" s="80"/>
      <c r="I73" s="80"/>
      <c r="J73" s="61"/>
      <c r="K73" s="75"/>
      <c r="L73" s="75"/>
      <c r="M73" s="39"/>
      <c r="N73" s="40">
        <f t="shared" si="1"/>
        <v>0</v>
      </c>
      <c r="O73" s="39"/>
      <c r="P73" s="39"/>
      <c r="Q73" s="38"/>
      <c r="R73" s="38"/>
    </row>
    <row r="74" spans="2:18" s="9" customFormat="1" ht="19.5" hidden="1" customHeight="1">
      <c r="B74" s="79">
        <v>20518</v>
      </c>
      <c r="C74" s="79"/>
      <c r="D74" s="80" t="str">
        <f>IF($B74="","",VLOOKUP($B74,'[1]tab12-05'!$A$2:$B$3439,2,FALSE))</f>
        <v>CONCRETO DOSADO E LANCADO FCK=25MPA</v>
      </c>
      <c r="E74" s="80"/>
      <c r="F74" s="80"/>
      <c r="G74" s="80"/>
      <c r="H74" s="80"/>
      <c r="I74" s="80"/>
      <c r="J74" s="61">
        <v>13.91</v>
      </c>
      <c r="K74" s="75" t="str">
        <f>IF($B74="","",VLOOKUP($B74,'[1]tab12-05'!$A$2:$C$3439,3,FALSE))</f>
        <v>M3</v>
      </c>
      <c r="L74" s="75"/>
      <c r="M74" s="39">
        <v>266.02</v>
      </c>
      <c r="N74" s="40">
        <f t="shared" si="1"/>
        <v>3700.3381999999997</v>
      </c>
      <c r="O74" s="39"/>
      <c r="P74" s="39"/>
      <c r="Q74" s="38"/>
      <c r="R74" s="38"/>
    </row>
    <row r="75" spans="2:18" s="9" customFormat="1" ht="19.5" hidden="1" customHeight="1">
      <c r="B75" s="71"/>
      <c r="C75" s="71"/>
      <c r="D75" s="73" t="s">
        <v>3433</v>
      </c>
      <c r="E75" s="73"/>
      <c r="F75" s="73"/>
      <c r="G75" s="73"/>
      <c r="H75" s="73"/>
      <c r="I75" s="73"/>
      <c r="J75" s="61"/>
      <c r="K75" s="70" t="str">
        <f>IF($B75="","",VLOOKUP($B75,'[1]tab12-05'!$A$2:$C$3439,3,FALSE))</f>
        <v/>
      </c>
      <c r="L75" s="70"/>
      <c r="M75" s="39"/>
      <c r="N75" s="40"/>
      <c r="O75" s="39"/>
      <c r="P75" s="39"/>
      <c r="Q75" s="38"/>
      <c r="R75" s="38"/>
    </row>
    <row r="76" spans="2:18" s="9" customFormat="1" ht="19.5" hidden="1" customHeight="1">
      <c r="B76" s="71"/>
      <c r="C76" s="71"/>
      <c r="D76" s="73" t="s">
        <v>3432</v>
      </c>
      <c r="E76" s="73"/>
      <c r="F76" s="73"/>
      <c r="G76" s="73"/>
      <c r="H76" s="73"/>
      <c r="I76" s="73"/>
      <c r="J76" s="61"/>
      <c r="K76" s="70" t="str">
        <f>IF($B76="","",VLOOKUP($B76,'[1]tab12-05'!$A$2:$C$3439,3,FALSE))</f>
        <v/>
      </c>
      <c r="L76" s="70"/>
      <c r="M76" s="39"/>
      <c r="N76" s="40"/>
      <c r="O76" s="39"/>
      <c r="P76" s="39"/>
      <c r="Q76" s="38"/>
      <c r="R76" s="38"/>
    </row>
    <row r="77" spans="2:18" s="9" customFormat="1" ht="19.5" hidden="1" customHeight="1">
      <c r="B77" s="71"/>
      <c r="C77" s="71"/>
      <c r="D77" s="73" t="s">
        <v>3434</v>
      </c>
      <c r="E77" s="73"/>
      <c r="F77" s="73"/>
      <c r="G77" s="73"/>
      <c r="H77" s="73"/>
      <c r="I77" s="73"/>
      <c r="J77" s="61"/>
      <c r="K77" s="70" t="str">
        <f>IF($B77="","",VLOOKUP($B77,'[1]tab12-05'!$A$2:$C$3439,3,FALSE))</f>
        <v/>
      </c>
      <c r="L77" s="70"/>
      <c r="M77" s="39"/>
      <c r="N77" s="40"/>
      <c r="O77" s="39"/>
      <c r="P77" s="39"/>
      <c r="Q77" s="38"/>
      <c r="R77" s="38"/>
    </row>
    <row r="78" spans="2:18" s="9" customFormat="1" ht="19.5" hidden="1" customHeight="1">
      <c r="B78" s="71"/>
      <c r="C78" s="71"/>
      <c r="D78" s="73" t="s">
        <v>3435</v>
      </c>
      <c r="E78" s="73"/>
      <c r="F78" s="73"/>
      <c r="G78" s="73"/>
      <c r="H78" s="73"/>
      <c r="I78" s="73"/>
      <c r="J78" s="61"/>
      <c r="K78" s="70" t="str">
        <f>IF($B78="","",VLOOKUP($B78,'[1]tab12-05'!$A$2:$C$3439,3,FALSE))</f>
        <v/>
      </c>
      <c r="L78" s="70"/>
      <c r="M78" s="39"/>
      <c r="N78" s="40"/>
      <c r="O78" s="39"/>
      <c r="P78" s="39"/>
      <c r="Q78" s="38"/>
      <c r="R78" s="38"/>
    </row>
    <row r="79" spans="2:18" s="9" customFormat="1" ht="19.5" hidden="1" customHeight="1">
      <c r="B79" s="76"/>
      <c r="C79" s="76"/>
      <c r="D79" s="77" t="str">
        <f>IF($B79="","",VLOOKUP($B79,'[1]tab12-05'!$A$2:$B$3439,2,FALSE))</f>
        <v/>
      </c>
      <c r="E79" s="77"/>
      <c r="F79" s="77"/>
      <c r="G79" s="77"/>
      <c r="H79" s="77"/>
      <c r="I79" s="77"/>
      <c r="J79" s="60"/>
      <c r="K79" s="78" t="str">
        <f>IF($B79="","",VLOOKUP($B79,'[1]tab12-05'!$A$2:$C$3439,3,FALSE))</f>
        <v/>
      </c>
      <c r="L79" s="78"/>
      <c r="M79" s="39"/>
      <c r="N79" s="40">
        <f t="shared" si="1"/>
        <v>0</v>
      </c>
      <c r="O79" s="39"/>
      <c r="P79" s="39"/>
      <c r="Q79" s="38"/>
      <c r="R79" s="38"/>
    </row>
    <row r="80" spans="2:18" s="9" customFormat="1" ht="19.5" hidden="1" customHeight="1">
      <c r="B80" s="76"/>
      <c r="C80" s="76"/>
      <c r="D80" s="77" t="str">
        <f>IF($B80="","",VLOOKUP($B80,'[1]tab12-05'!$A$2:$B$3439,2,FALSE))</f>
        <v/>
      </c>
      <c r="E80" s="77"/>
      <c r="F80" s="77"/>
      <c r="G80" s="77"/>
      <c r="H80" s="77"/>
      <c r="I80" s="77"/>
      <c r="J80" s="60"/>
      <c r="K80" s="78" t="str">
        <f>IF($B80="","",VLOOKUP($B80,'[1]tab12-05'!$A$2:$C$3439,3,FALSE))</f>
        <v/>
      </c>
      <c r="L80" s="78"/>
      <c r="M80" s="39"/>
      <c r="N80" s="40">
        <f t="shared" si="1"/>
        <v>0</v>
      </c>
      <c r="O80" s="39"/>
      <c r="P80" s="39"/>
      <c r="Q80" s="38"/>
      <c r="R80" s="38"/>
    </row>
    <row r="81" spans="2:18" s="9" customFormat="1" ht="19.5" hidden="1" customHeight="1">
      <c r="B81" s="79">
        <v>30000</v>
      </c>
      <c r="C81" s="79"/>
      <c r="D81" s="80" t="str">
        <f>IF($B81="","",VLOOKUP($B81,'[1]tab12-05'!$A$2:$B$3439,2,FALSE))</f>
        <v>SUPER ESTRUTURA</v>
      </c>
      <c r="E81" s="80"/>
      <c r="F81" s="80"/>
      <c r="G81" s="80"/>
      <c r="H81" s="80"/>
      <c r="I81" s="80"/>
      <c r="J81" s="61"/>
      <c r="K81" s="75"/>
      <c r="L81" s="75"/>
      <c r="M81" s="39"/>
      <c r="N81" s="40">
        <f t="shared" si="1"/>
        <v>0</v>
      </c>
      <c r="O81" s="39"/>
      <c r="P81" s="39"/>
      <c r="Q81" s="38"/>
      <c r="R81" s="38"/>
    </row>
    <row r="82" spans="2:18" s="9" customFormat="1" ht="19.5" hidden="1" customHeight="1">
      <c r="B82" s="79">
        <v>30100</v>
      </c>
      <c r="C82" s="79"/>
      <c r="D82" s="80" t="str">
        <f>IF($B82="","",VLOOKUP($B82,'[1]tab12-05'!$A$2:$B$3439,2,FALSE))</f>
        <v>FORMA</v>
      </c>
      <c r="E82" s="80"/>
      <c r="F82" s="80"/>
      <c r="G82" s="80"/>
      <c r="H82" s="80"/>
      <c r="I82" s="80"/>
      <c r="J82" s="61"/>
      <c r="K82" s="75"/>
      <c r="L82" s="75"/>
      <c r="M82" s="39"/>
      <c r="N82" s="40">
        <f t="shared" si="1"/>
        <v>0</v>
      </c>
      <c r="O82" s="39"/>
      <c r="P82" s="39"/>
      <c r="Q82" s="38"/>
      <c r="R82" s="38"/>
    </row>
    <row r="83" spans="2:18" s="9" customFormat="1" ht="19.5" hidden="1" customHeight="1">
      <c r="B83" s="79">
        <v>30199</v>
      </c>
      <c r="C83" s="79"/>
      <c r="D83" s="80" t="str">
        <f>IF($B83="","",VLOOKUP($B83,'[1]tab12-05'!$A$2:$B$3439,2,FALSE))</f>
        <v>FORMAS</v>
      </c>
      <c r="E83" s="80"/>
      <c r="F83" s="80"/>
      <c r="G83" s="80"/>
      <c r="H83" s="80"/>
      <c r="I83" s="80"/>
      <c r="J83" s="61">
        <v>0.23</v>
      </c>
      <c r="K83" s="75" t="str">
        <f>IF($B83="","",VLOOKUP($B83,'[1]tab12-05'!$A$2:$C$3439,3,FALSE))</f>
        <v>MV</v>
      </c>
      <c r="L83" s="75"/>
      <c r="M83" s="39">
        <v>221.55</v>
      </c>
      <c r="N83" s="40">
        <f t="shared" si="1"/>
        <v>50.956500000000005</v>
      </c>
      <c r="O83" s="39"/>
      <c r="P83" s="39"/>
      <c r="Q83" s="38"/>
      <c r="R83" s="38"/>
    </row>
    <row r="84" spans="2:18" s="9" customFormat="1" ht="19.5" hidden="1" customHeight="1">
      <c r="B84" s="71"/>
      <c r="C84" s="71"/>
      <c r="D84" s="73" t="s">
        <v>3437</v>
      </c>
      <c r="E84" s="73"/>
      <c r="F84" s="73"/>
      <c r="G84" s="73"/>
      <c r="H84" s="73"/>
      <c r="I84" s="73"/>
      <c r="J84" s="63"/>
      <c r="K84" s="70" t="str">
        <f>IF($B84="","",VLOOKUP($B84,'[1]tab12-05'!$A$2:$C$3439,3,FALSE))</f>
        <v/>
      </c>
      <c r="L84" s="70"/>
      <c r="M84" s="39"/>
      <c r="N84" s="40">
        <f t="shared" si="1"/>
        <v>0</v>
      </c>
      <c r="O84" s="39"/>
      <c r="P84" s="39"/>
      <c r="Q84" s="38"/>
      <c r="R84" s="38"/>
    </row>
    <row r="85" spans="2:18" s="9" customFormat="1" ht="19.5" hidden="1" customHeight="1">
      <c r="B85" s="79">
        <v>30300</v>
      </c>
      <c r="C85" s="79"/>
      <c r="D85" s="80" t="str">
        <f>IF($B85="","",VLOOKUP($B85,'[1]tab12-05'!$A$2:$B$3439,2,FALSE))</f>
        <v>CONCRETO</v>
      </c>
      <c r="E85" s="80"/>
      <c r="F85" s="80"/>
      <c r="G85" s="80"/>
      <c r="H85" s="80"/>
      <c r="I85" s="80"/>
      <c r="J85" s="61"/>
      <c r="K85" s="75"/>
      <c r="L85" s="75"/>
      <c r="M85" s="39"/>
      <c r="N85" s="40">
        <f t="shared" si="1"/>
        <v>0</v>
      </c>
      <c r="O85" s="39"/>
      <c r="P85" s="39"/>
      <c r="Q85" s="38"/>
      <c r="R85" s="38"/>
    </row>
    <row r="86" spans="2:18" s="9" customFormat="1" ht="19.5" hidden="1" customHeight="1">
      <c r="B86" s="79">
        <v>30398</v>
      </c>
      <c r="C86" s="79"/>
      <c r="D86" s="80" t="str">
        <f>IF($B86="","",VLOOKUP($B86,'[1]tab12-05'!$A$2:$B$3439,2,FALSE))</f>
        <v>FORNECIMENTO E MONTAGEM DE ESTRUTURA PRE-MOLDADA DE CONCRETO</v>
      </c>
      <c r="E86" s="80"/>
      <c r="F86" s="80"/>
      <c r="G86" s="80"/>
      <c r="H86" s="80"/>
      <c r="I86" s="80"/>
      <c r="J86" s="61">
        <v>7.7</v>
      </c>
      <c r="K86" s="75" t="str">
        <f>IF($B86="","",VLOOKUP($B86,'[1]tab12-05'!$A$2:$C$3439,3,FALSE))</f>
        <v>M3</v>
      </c>
      <c r="L86" s="75"/>
      <c r="M86" s="39">
        <v>2009.22</v>
      </c>
      <c r="N86" s="40">
        <f t="shared" si="1"/>
        <v>15470.994000000001</v>
      </c>
      <c r="O86" s="39"/>
      <c r="P86" s="39"/>
      <c r="Q86" s="38"/>
      <c r="R86" s="38"/>
    </row>
    <row r="87" spans="2:18" s="9" customFormat="1" ht="19.5" hidden="1" customHeight="1">
      <c r="B87" s="71"/>
      <c r="C87" s="71"/>
      <c r="D87" s="73" t="s">
        <v>3438</v>
      </c>
      <c r="E87" s="73"/>
      <c r="F87" s="73"/>
      <c r="G87" s="73"/>
      <c r="H87" s="73"/>
      <c r="I87" s="73"/>
      <c r="J87" s="63"/>
      <c r="K87" s="70" t="str">
        <f>IF($B87="","",VLOOKUP($B87,'[1]tab12-05'!$A$2:$C$3439,3,FALSE))</f>
        <v/>
      </c>
      <c r="L87" s="70"/>
      <c r="M87" s="39"/>
      <c r="N87" s="40">
        <f t="shared" si="1"/>
        <v>0</v>
      </c>
      <c r="O87" s="39"/>
      <c r="P87" s="39"/>
      <c r="Q87" s="38"/>
      <c r="R87" s="38"/>
    </row>
    <row r="88" spans="2:18" s="9" customFormat="1" ht="19.5" hidden="1" customHeight="1">
      <c r="B88" s="76"/>
      <c r="C88" s="76"/>
      <c r="D88" s="77" t="str">
        <f>IF($B88="","",VLOOKUP($B88,'[1]tab12-05'!$A$2:$B$3439,2,FALSE))</f>
        <v/>
      </c>
      <c r="E88" s="77"/>
      <c r="F88" s="77"/>
      <c r="G88" s="77"/>
      <c r="H88" s="77"/>
      <c r="I88" s="77"/>
      <c r="J88" s="60"/>
      <c r="K88" s="78" t="str">
        <f>IF($B88="","",VLOOKUP($B88,'[1]tab12-05'!$A$2:$C$3439,3,FALSE))</f>
        <v/>
      </c>
      <c r="L88" s="78"/>
      <c r="M88" s="39"/>
      <c r="N88" s="40">
        <f t="shared" si="1"/>
        <v>0</v>
      </c>
      <c r="O88" s="39"/>
      <c r="P88" s="39"/>
      <c r="Q88" s="38"/>
      <c r="R88" s="38"/>
    </row>
    <row r="89" spans="2:18" s="9" customFormat="1" ht="19.5" hidden="1" customHeight="1">
      <c r="B89" s="76"/>
      <c r="C89" s="76"/>
      <c r="D89" s="77" t="str">
        <f>IF($B89="","",VLOOKUP($B89,'[1]tab12-05'!$A$2:$B$3439,2,FALSE))</f>
        <v/>
      </c>
      <c r="E89" s="77"/>
      <c r="F89" s="77"/>
      <c r="G89" s="77"/>
      <c r="H89" s="77"/>
      <c r="I89" s="77"/>
      <c r="J89" s="60"/>
      <c r="K89" s="78" t="str">
        <f>IF($B89="","",VLOOKUP($B89,'[1]tab12-05'!$A$2:$C$3439,3,FALSE))</f>
        <v/>
      </c>
      <c r="L89" s="78"/>
      <c r="M89" s="39"/>
      <c r="N89" s="40">
        <f t="shared" si="1"/>
        <v>0</v>
      </c>
      <c r="O89" s="39"/>
      <c r="P89" s="39"/>
      <c r="Q89" s="38"/>
      <c r="R89" s="38"/>
    </row>
    <row r="90" spans="2:18" s="9" customFormat="1" ht="19.5" hidden="1" customHeight="1">
      <c r="B90" s="76"/>
      <c r="C90" s="76"/>
      <c r="D90" s="77" t="str">
        <f>IF($B90="","",VLOOKUP($B90,'[1]tab12-05'!$A$2:$B$3439,2,FALSE))</f>
        <v/>
      </c>
      <c r="E90" s="77"/>
      <c r="F90" s="77"/>
      <c r="G90" s="77"/>
      <c r="H90" s="77"/>
      <c r="I90" s="77"/>
      <c r="J90" s="60"/>
      <c r="K90" s="78" t="str">
        <f>IF($B90="","",VLOOKUP($B90,'[1]tab12-05'!$A$2:$C$3439,3,FALSE))</f>
        <v/>
      </c>
      <c r="L90" s="78"/>
      <c r="M90" s="39"/>
      <c r="N90" s="40">
        <f t="shared" si="1"/>
        <v>0</v>
      </c>
      <c r="O90" s="39"/>
      <c r="P90" s="39"/>
      <c r="Q90" s="38"/>
      <c r="R90" s="38"/>
    </row>
    <row r="91" spans="2:18" s="9" customFormat="1" ht="19.5" hidden="1" customHeight="1">
      <c r="B91" s="76"/>
      <c r="C91" s="76"/>
      <c r="D91" s="77" t="str">
        <f>IF($B91="","",VLOOKUP($B91,'[1]tab12-05'!$A$2:$B$3439,2,FALSE))</f>
        <v/>
      </c>
      <c r="E91" s="77"/>
      <c r="F91" s="77"/>
      <c r="G91" s="77"/>
      <c r="H91" s="77"/>
      <c r="I91" s="77"/>
      <c r="J91" s="60"/>
      <c r="K91" s="78" t="str">
        <f>IF($B91="","",VLOOKUP($B91,'[1]tab12-05'!$A$2:$C$3439,3,FALSE))</f>
        <v/>
      </c>
      <c r="L91" s="78"/>
      <c r="M91" s="39"/>
      <c r="N91" s="40">
        <f t="shared" si="1"/>
        <v>0</v>
      </c>
      <c r="O91" s="39"/>
      <c r="P91" s="39"/>
      <c r="Q91" s="38"/>
      <c r="R91" s="38"/>
    </row>
    <row r="92" spans="2:18" s="9" customFormat="1" ht="19.5" hidden="1" customHeight="1">
      <c r="B92" s="79">
        <v>40000</v>
      </c>
      <c r="C92" s="79"/>
      <c r="D92" s="80" t="str">
        <f>IF($B92="","",VLOOKUP($B92,'[1]tab12-05'!$A$2:$B$3439,2,FALSE))</f>
        <v>ALVENARIA E OUTROS ELEMENTOS DIVISORIOS</v>
      </c>
      <c r="E92" s="80"/>
      <c r="F92" s="80"/>
      <c r="G92" s="80"/>
      <c r="H92" s="80"/>
      <c r="I92" s="80"/>
      <c r="J92" s="61"/>
      <c r="K92" s="75"/>
      <c r="L92" s="75"/>
      <c r="M92" s="39"/>
      <c r="N92" s="40">
        <f t="shared" si="1"/>
        <v>0</v>
      </c>
      <c r="O92" s="39"/>
      <c r="P92" s="39"/>
      <c r="Q92" s="38"/>
      <c r="R92" s="38"/>
    </row>
    <row r="93" spans="2:18" s="9" customFormat="1" ht="19.5" hidden="1" customHeight="1">
      <c r="B93" s="79">
        <v>45000</v>
      </c>
      <c r="C93" s="79"/>
      <c r="D93" s="80" t="str">
        <f>IF($B93="","",VLOOKUP($B93,'[1]tab12-05'!$A$2:$B$3439,2,FALSE))</f>
        <v>DEMOLICOES</v>
      </c>
      <c r="E93" s="80"/>
      <c r="F93" s="80"/>
      <c r="G93" s="80"/>
      <c r="H93" s="80"/>
      <c r="I93" s="80"/>
      <c r="J93" s="61"/>
      <c r="K93" s="75"/>
      <c r="L93" s="75"/>
      <c r="M93" s="39"/>
      <c r="N93" s="40">
        <f t="shared" si="1"/>
        <v>0</v>
      </c>
      <c r="O93" s="39"/>
      <c r="P93" s="39"/>
      <c r="Q93" s="38"/>
      <c r="R93" s="38"/>
    </row>
    <row r="94" spans="2:18" s="9" customFormat="1" ht="19.5" hidden="1" customHeight="1">
      <c r="B94" s="79">
        <v>45001</v>
      </c>
      <c r="C94" s="79"/>
      <c r="D94" s="80" t="str">
        <f>IF($B94="","",VLOOKUP($B94,'[1]tab12-05'!$A$2:$B$3439,2,FALSE))</f>
        <v>DE ALVENARIAS EM GERAL E ELEMENTOS VAZADOS,INCL REVESTIMENTOS</v>
      </c>
      <c r="E94" s="80"/>
      <c r="F94" s="80"/>
      <c r="G94" s="80"/>
      <c r="H94" s="80"/>
      <c r="I94" s="80"/>
      <c r="J94" s="61">
        <v>1.75</v>
      </c>
      <c r="K94" s="75" t="str">
        <f>IF($B94="","",VLOOKUP($B94,'[1]tab12-05'!$A$2:$C$3439,3,FALSE))</f>
        <v>M3</v>
      </c>
      <c r="L94" s="75"/>
      <c r="M94" s="39">
        <v>32.17</v>
      </c>
      <c r="N94" s="40">
        <f t="shared" si="1"/>
        <v>56.297499999999999</v>
      </c>
      <c r="O94" s="39"/>
      <c r="P94" s="39"/>
      <c r="Q94" s="38"/>
      <c r="R94" s="38"/>
    </row>
    <row r="95" spans="2:18" s="9" customFormat="1" ht="19.5" hidden="1" customHeight="1">
      <c r="B95" s="71"/>
      <c r="C95" s="71"/>
      <c r="D95" s="73" t="s">
        <v>3439</v>
      </c>
      <c r="E95" s="73"/>
      <c r="F95" s="73"/>
      <c r="G95" s="73"/>
      <c r="H95" s="73"/>
      <c r="I95" s="73"/>
      <c r="J95" s="63"/>
      <c r="K95" s="70" t="str">
        <f>IF($B95="","",VLOOKUP($B95,'[1]tab12-05'!$A$2:$C$3439,3,FALSE))</f>
        <v/>
      </c>
      <c r="L95" s="70"/>
      <c r="M95" s="39"/>
      <c r="N95" s="40">
        <f t="shared" si="1"/>
        <v>0</v>
      </c>
      <c r="O95" s="39"/>
      <c r="P95" s="39"/>
      <c r="Q95" s="38"/>
      <c r="R95" s="38"/>
    </row>
    <row r="96" spans="2:18" s="9" customFormat="1" ht="19.5" hidden="1" customHeight="1">
      <c r="B96" s="76"/>
      <c r="C96" s="76"/>
      <c r="D96" s="77" t="str">
        <f>IF($B96="","",VLOOKUP($B96,'[1]tab12-05'!$A$2:$B$3439,2,FALSE))</f>
        <v/>
      </c>
      <c r="E96" s="77"/>
      <c r="F96" s="77"/>
      <c r="G96" s="77"/>
      <c r="H96" s="77"/>
      <c r="I96" s="77"/>
      <c r="J96" s="60"/>
      <c r="K96" s="78" t="str">
        <f>IF($B96="","",VLOOKUP($B96,'[1]tab12-05'!$A$2:$C$3439,3,FALSE))</f>
        <v/>
      </c>
      <c r="L96" s="78"/>
      <c r="M96" s="39"/>
      <c r="N96" s="40">
        <f t="shared" si="1"/>
        <v>0</v>
      </c>
      <c r="O96" s="39"/>
      <c r="P96" s="39"/>
      <c r="Q96" s="38"/>
      <c r="R96" s="38"/>
    </row>
    <row r="97" spans="2:18" s="9" customFormat="1" ht="19.5" hidden="1" customHeight="1">
      <c r="B97" s="76"/>
      <c r="C97" s="76"/>
      <c r="D97" s="77" t="str">
        <f>IF($B97="","",VLOOKUP($B97,'[1]tab12-05'!$A$2:$B$3439,2,FALSE))</f>
        <v/>
      </c>
      <c r="E97" s="77"/>
      <c r="F97" s="77"/>
      <c r="G97" s="77"/>
      <c r="H97" s="77"/>
      <c r="I97" s="77"/>
      <c r="J97" s="60"/>
      <c r="K97" s="78" t="str">
        <f>IF($B97="","",VLOOKUP($B97,'[1]tab12-05'!$A$2:$C$3439,3,FALSE))</f>
        <v/>
      </c>
      <c r="L97" s="78"/>
      <c r="M97" s="39"/>
      <c r="N97" s="40">
        <f t="shared" si="1"/>
        <v>0</v>
      </c>
      <c r="O97" s="39"/>
      <c r="P97" s="39"/>
      <c r="Q97" s="38"/>
      <c r="R97" s="38"/>
    </row>
    <row r="98" spans="2:18" s="9" customFormat="1" ht="19.5" hidden="1" customHeight="1">
      <c r="B98" s="76"/>
      <c r="C98" s="76"/>
      <c r="D98" s="77" t="str">
        <f>IF($B98="","",VLOOKUP($B98,'[1]tab12-05'!$A$2:$B$3439,2,FALSE))</f>
        <v/>
      </c>
      <c r="E98" s="77"/>
      <c r="F98" s="77"/>
      <c r="G98" s="77"/>
      <c r="H98" s="77"/>
      <c r="I98" s="77"/>
      <c r="J98" s="60"/>
      <c r="K98" s="78" t="str">
        <f>IF($B98="","",VLOOKUP($B98,'[1]tab12-05'!$A$2:$C$3439,3,FALSE))</f>
        <v/>
      </c>
      <c r="L98" s="78"/>
      <c r="M98" s="39"/>
      <c r="N98" s="40">
        <f t="shared" si="1"/>
        <v>0</v>
      </c>
      <c r="O98" s="39"/>
      <c r="P98" s="39"/>
      <c r="Q98" s="38"/>
      <c r="R98" s="38"/>
    </row>
    <row r="99" spans="2:18" s="9" customFormat="1" ht="19.5" hidden="1" customHeight="1">
      <c r="B99" s="76"/>
      <c r="C99" s="76"/>
      <c r="D99" s="77" t="str">
        <f>IF($B99="","",VLOOKUP($B99,'[1]tab12-05'!$A$2:$B$3439,2,FALSE))</f>
        <v/>
      </c>
      <c r="E99" s="77"/>
      <c r="F99" s="77"/>
      <c r="G99" s="77"/>
      <c r="H99" s="77"/>
      <c r="I99" s="77"/>
      <c r="J99" s="60"/>
      <c r="K99" s="78" t="str">
        <f>IF($B99="","",VLOOKUP($B99,'[1]tab12-05'!$A$2:$C$3439,3,FALSE))</f>
        <v/>
      </c>
      <c r="L99" s="78"/>
      <c r="M99" s="39"/>
      <c r="N99" s="40">
        <f t="shared" si="1"/>
        <v>0</v>
      </c>
      <c r="O99" s="39"/>
      <c r="P99" s="39"/>
      <c r="Q99" s="38"/>
      <c r="R99" s="38"/>
    </row>
    <row r="100" spans="2:18" s="9" customFormat="1" ht="19.5" hidden="1" customHeight="1">
      <c r="B100" s="79">
        <v>160000</v>
      </c>
      <c r="C100" s="79"/>
      <c r="D100" s="80" t="str">
        <f>IF($B100="","",VLOOKUP($B100,'[1]tab12-05'!$A$2:$B$3439,2,FALSE))</f>
        <v>SERVICOS COMPLEMENTARES</v>
      </c>
      <c r="E100" s="80"/>
      <c r="F100" s="80"/>
      <c r="G100" s="80"/>
      <c r="H100" s="80"/>
      <c r="I100" s="80"/>
      <c r="J100" s="61"/>
      <c r="K100" s="75"/>
      <c r="L100" s="75"/>
      <c r="M100" s="39"/>
      <c r="N100" s="40">
        <f t="shared" si="1"/>
        <v>0</v>
      </c>
      <c r="O100" s="39"/>
      <c r="P100" s="39"/>
      <c r="Q100" s="38"/>
      <c r="R100" s="38"/>
    </row>
    <row r="101" spans="2:18" s="9" customFormat="1" ht="19.5" hidden="1" customHeight="1">
      <c r="B101" s="79">
        <v>165000</v>
      </c>
      <c r="C101" s="79"/>
      <c r="D101" s="80" t="str">
        <f>IF($B101="","",VLOOKUP($B101,'[1]tab12-05'!$A$2:$B$3439,2,FALSE))</f>
        <v>DEMOLICAO-SERVICOS COMPLEMENTARES</v>
      </c>
      <c r="E101" s="80"/>
      <c r="F101" s="80"/>
      <c r="G101" s="80"/>
      <c r="H101" s="80"/>
      <c r="I101" s="80"/>
      <c r="J101" s="61"/>
      <c r="K101" s="75"/>
      <c r="L101" s="75"/>
      <c r="M101" s="39"/>
      <c r="N101" s="40">
        <f t="shared" si="1"/>
        <v>0</v>
      </c>
      <c r="O101" s="39"/>
      <c r="P101" s="39"/>
      <c r="Q101" s="38"/>
      <c r="R101" s="38"/>
    </row>
    <row r="102" spans="2:18" s="9" customFormat="1" ht="19.5" hidden="1" customHeight="1">
      <c r="B102" s="79">
        <v>165010</v>
      </c>
      <c r="C102" s="79"/>
      <c r="D102" s="80" t="str">
        <f>IF($B102="","",VLOOKUP($B102,'[1]tab12-05'!$A$2:$B$3439,2,FALSE))</f>
        <v>DEMOLICAO DE PISO DE CONCRETO SIMPLES CAPEADO</v>
      </c>
      <c r="E102" s="80"/>
      <c r="F102" s="80"/>
      <c r="G102" s="80"/>
      <c r="H102" s="80"/>
      <c r="I102" s="80"/>
      <c r="J102" s="61">
        <v>4.62</v>
      </c>
      <c r="K102" s="75" t="str">
        <f>IF($B102="","",VLOOKUP($B102,'[1]tab12-05'!$A$2:$C$3439,3,FALSE))</f>
        <v>M3</v>
      </c>
      <c r="L102" s="75"/>
      <c r="M102" s="39">
        <v>90.45</v>
      </c>
      <c r="N102" s="40">
        <f t="shared" si="1"/>
        <v>417.87900000000002</v>
      </c>
      <c r="O102" s="39"/>
      <c r="P102" s="39"/>
      <c r="Q102" s="38"/>
      <c r="R102" s="38"/>
    </row>
    <row r="103" spans="2:18" s="9" customFormat="1" ht="19.5" hidden="1" customHeight="1">
      <c r="B103" s="71"/>
      <c r="C103" s="71"/>
      <c r="D103" s="73" t="s">
        <v>3440</v>
      </c>
      <c r="E103" s="73"/>
      <c r="F103" s="73"/>
      <c r="G103" s="73"/>
      <c r="H103" s="73"/>
      <c r="I103" s="73"/>
      <c r="J103" s="63"/>
      <c r="K103" s="70" t="str">
        <f>IF($B103="","",VLOOKUP($B103,'[1]tab12-05'!$A$2:$C$3439,3,FALSE))</f>
        <v/>
      </c>
      <c r="L103" s="70"/>
      <c r="M103" s="39"/>
      <c r="N103" s="40">
        <f t="shared" si="1"/>
        <v>0</v>
      </c>
      <c r="O103" s="39"/>
      <c r="P103" s="39"/>
      <c r="Q103" s="38"/>
      <c r="R103" s="38"/>
    </row>
    <row r="104" spans="2:18" s="9" customFormat="1" ht="19.5" hidden="1" customHeight="1">
      <c r="B104" s="71"/>
      <c r="C104" s="71"/>
      <c r="D104" s="73" t="s">
        <v>3441</v>
      </c>
      <c r="E104" s="73"/>
      <c r="F104" s="73"/>
      <c r="G104" s="73"/>
      <c r="H104" s="73"/>
      <c r="I104" s="73"/>
      <c r="J104" s="63"/>
      <c r="K104" s="70" t="str">
        <f>IF($B104="","",VLOOKUP($B104,'[1]tab12-05'!$A$2:$C$3439,3,FALSE))</f>
        <v/>
      </c>
      <c r="L104" s="70"/>
      <c r="M104" s="39"/>
      <c r="N104" s="40">
        <f t="shared" si="1"/>
        <v>0</v>
      </c>
      <c r="O104" s="39"/>
      <c r="P104" s="39"/>
      <c r="Q104" s="38"/>
      <c r="R104" s="38"/>
    </row>
    <row r="105" spans="2:18" s="9" customFormat="1" ht="19.5" hidden="1" customHeight="1">
      <c r="B105" s="71"/>
      <c r="C105" s="71"/>
      <c r="D105" s="73" t="s">
        <v>3442</v>
      </c>
      <c r="E105" s="73"/>
      <c r="F105" s="73"/>
      <c r="G105" s="73"/>
      <c r="H105" s="73"/>
      <c r="I105" s="73"/>
      <c r="J105" s="63"/>
      <c r="K105" s="70" t="str">
        <f>IF($B105="","",VLOOKUP($B105,'[1]tab12-05'!$A$2:$C$3439,3,FALSE))</f>
        <v/>
      </c>
      <c r="L105" s="70"/>
      <c r="M105" s="39"/>
      <c r="N105" s="40">
        <f t="shared" ref="N105:N112" si="2">M105*J105</f>
        <v>0</v>
      </c>
      <c r="O105" s="39"/>
      <c r="P105" s="39"/>
      <c r="Q105" s="38"/>
      <c r="R105" s="38"/>
    </row>
    <row r="106" spans="2:18" s="9" customFormat="1" ht="19.5" hidden="1" customHeight="1">
      <c r="B106" s="71"/>
      <c r="C106" s="71"/>
      <c r="D106" s="73" t="str">
        <f>IF($B106="","",VLOOKUP($B106,'[1]tab12-05'!$A$2:$B$3439,2,FALSE))</f>
        <v/>
      </c>
      <c r="E106" s="73"/>
      <c r="F106" s="73"/>
      <c r="G106" s="73"/>
      <c r="H106" s="73"/>
      <c r="I106" s="73"/>
      <c r="J106" s="63"/>
      <c r="K106" s="70" t="str">
        <f>IF($B106="","",VLOOKUP($B106,'[1]tab12-05'!$A$2:$C$3439,3,FALSE))</f>
        <v/>
      </c>
      <c r="L106" s="70"/>
      <c r="M106" s="39"/>
      <c r="N106" s="40">
        <f t="shared" si="2"/>
        <v>0</v>
      </c>
      <c r="O106" s="39"/>
      <c r="P106" s="39"/>
      <c r="Q106" s="38"/>
      <c r="R106" s="38"/>
    </row>
    <row r="107" spans="2:18" s="9" customFormat="1" ht="19.5" hidden="1" customHeight="1">
      <c r="B107" s="71"/>
      <c r="C107" s="71"/>
      <c r="D107" s="73" t="str">
        <f>IF($B107="","",VLOOKUP($B107,'[1]tab12-05'!$A$2:$B$3439,2,FALSE))</f>
        <v/>
      </c>
      <c r="E107" s="73"/>
      <c r="F107" s="73"/>
      <c r="G107" s="73"/>
      <c r="H107" s="73"/>
      <c r="I107" s="73"/>
      <c r="J107" s="63"/>
      <c r="K107" s="70" t="str">
        <f>IF($B107="","",VLOOKUP($B107,'[1]tab12-05'!$A$2:$C$3439,3,FALSE))</f>
        <v/>
      </c>
      <c r="L107" s="70"/>
      <c r="M107" s="39"/>
      <c r="N107" s="40">
        <f t="shared" si="2"/>
        <v>0</v>
      </c>
      <c r="O107" s="39"/>
      <c r="P107" s="39"/>
      <c r="Q107" s="38"/>
      <c r="R107" s="38"/>
    </row>
    <row r="108" spans="2:18" s="9" customFormat="1" ht="19.5" hidden="1" customHeight="1">
      <c r="B108" s="71"/>
      <c r="C108" s="71"/>
      <c r="D108" s="73" t="str">
        <f>IF($B108="","",VLOOKUP($B108,'[1]tab12-05'!$A$2:$B$3439,2,FALSE))</f>
        <v/>
      </c>
      <c r="E108" s="73"/>
      <c r="F108" s="73"/>
      <c r="G108" s="73"/>
      <c r="H108" s="73"/>
      <c r="I108" s="73"/>
      <c r="J108" s="63"/>
      <c r="K108" s="70" t="str">
        <f>IF($B108="","",VLOOKUP($B108,'[1]tab12-05'!$A$2:$C$3439,3,FALSE))</f>
        <v/>
      </c>
      <c r="L108" s="70"/>
      <c r="M108" s="39"/>
      <c r="N108" s="40">
        <f t="shared" si="2"/>
        <v>0</v>
      </c>
      <c r="O108" s="39"/>
      <c r="P108" s="39"/>
      <c r="Q108" s="38"/>
      <c r="R108" s="38"/>
    </row>
    <row r="109" spans="2:18" s="9" customFormat="1" ht="19.5" hidden="1" customHeight="1">
      <c r="B109" s="79">
        <v>168000</v>
      </c>
      <c r="C109" s="79"/>
      <c r="D109" s="80" t="str">
        <f>IF($B109="","",VLOOKUP($B109,'[1]tab12-05'!$A$2:$B$3439,2,FALSE))</f>
        <v>CONSERVACAO - SERVICOS COMPLEMENTARES</v>
      </c>
      <c r="E109" s="80"/>
      <c r="F109" s="80"/>
      <c r="G109" s="80"/>
      <c r="H109" s="80"/>
      <c r="I109" s="80"/>
      <c r="J109" s="61"/>
      <c r="K109" s="75"/>
      <c r="L109" s="75"/>
      <c r="M109" s="39"/>
      <c r="N109" s="40">
        <f t="shared" si="2"/>
        <v>0</v>
      </c>
      <c r="O109" s="39"/>
      <c r="P109" s="39"/>
      <c r="Q109" s="38"/>
      <c r="R109" s="38"/>
    </row>
    <row r="110" spans="2:18" s="9" customFormat="1" ht="19.5" hidden="1" customHeight="1">
      <c r="B110" s="79">
        <v>168098</v>
      </c>
      <c r="C110" s="79"/>
      <c r="D110" s="80" t="str">
        <f>IF($B110="","",VLOOKUP($B110,'[1]tab12-05'!$A$2:$B$3439,2,FALSE))</f>
        <v>RETIRADA DE ENTULHO</v>
      </c>
      <c r="E110" s="80"/>
      <c r="F110" s="80"/>
      <c r="G110" s="80"/>
      <c r="H110" s="80"/>
      <c r="I110" s="80"/>
      <c r="J110" s="61">
        <v>6.37</v>
      </c>
      <c r="K110" s="75" t="str">
        <f>IF($B110="","",VLOOKUP($B110,'[1]tab12-05'!$A$2:$C$3439,3,FALSE))</f>
        <v>M3</v>
      </c>
      <c r="L110" s="75"/>
      <c r="M110" s="39">
        <v>22.74</v>
      </c>
      <c r="N110" s="40">
        <f t="shared" si="2"/>
        <v>144.85379999999998</v>
      </c>
      <c r="O110" s="39"/>
      <c r="P110" s="39"/>
      <c r="Q110" s="38"/>
      <c r="R110" s="38"/>
    </row>
    <row r="111" spans="2:18" s="9" customFormat="1" ht="19.5" hidden="1" customHeight="1">
      <c r="B111" s="71"/>
      <c r="C111" s="71"/>
      <c r="D111" s="73" t="s">
        <v>3443</v>
      </c>
      <c r="E111" s="73"/>
      <c r="F111" s="73"/>
      <c r="G111" s="73"/>
      <c r="H111" s="73"/>
      <c r="I111" s="73"/>
      <c r="J111" s="63"/>
      <c r="K111" s="70" t="str">
        <f>IF($B111="","",VLOOKUP($B111,'[1]tab12-05'!$A$2:$C$3439,3,FALSE))</f>
        <v/>
      </c>
      <c r="L111" s="70"/>
      <c r="M111" s="39"/>
      <c r="N111" s="40">
        <f t="shared" si="2"/>
        <v>0</v>
      </c>
      <c r="O111" s="39"/>
      <c r="P111" s="39"/>
      <c r="Q111" s="38"/>
      <c r="R111" s="38"/>
    </row>
    <row r="112" spans="2:18" s="9" customFormat="1" ht="19.5" hidden="1" customHeight="1">
      <c r="B112" s="71"/>
      <c r="C112" s="71"/>
      <c r="D112" s="73" t="s">
        <v>3444</v>
      </c>
      <c r="E112" s="73"/>
      <c r="F112" s="73"/>
      <c r="G112" s="73"/>
      <c r="H112" s="73"/>
      <c r="I112" s="73"/>
      <c r="J112" s="63"/>
      <c r="K112" s="70" t="str">
        <f>IF($B112="","",VLOOKUP($B112,'[1]tab12-05'!$A$2:$C$3439,3,FALSE))</f>
        <v/>
      </c>
      <c r="L112" s="70"/>
      <c r="M112" s="39"/>
      <c r="N112" s="40">
        <f t="shared" si="2"/>
        <v>0</v>
      </c>
      <c r="O112" s="39"/>
      <c r="P112" s="39"/>
      <c r="Q112" s="38"/>
      <c r="R112" s="38"/>
    </row>
    <row r="113" spans="2:18" s="9" customFormat="1" ht="19.5" hidden="1" customHeight="1">
      <c r="B113" s="71"/>
      <c r="C113" s="71"/>
      <c r="D113" s="73" t="s">
        <v>3445</v>
      </c>
      <c r="E113" s="73"/>
      <c r="F113" s="73"/>
      <c r="G113" s="73"/>
      <c r="H113" s="73"/>
      <c r="I113" s="73"/>
      <c r="J113" s="63"/>
      <c r="K113" s="70" t="str">
        <f>IF($B113="","",VLOOKUP($B113,'[1]tab12-05'!$A$2:$C$3439,3,FALSE))</f>
        <v/>
      </c>
      <c r="L113" s="70"/>
      <c r="M113" s="39"/>
      <c r="N113" s="39"/>
      <c r="O113" s="39"/>
      <c r="P113" s="39"/>
      <c r="Q113" s="38"/>
      <c r="R113" s="38"/>
    </row>
    <row r="114" spans="2:18" s="9" customFormat="1" ht="19.5" hidden="1" customHeight="1">
      <c r="B114" s="71"/>
      <c r="C114" s="71"/>
      <c r="D114" s="73" t="str">
        <f>IF($B114="","",VLOOKUP($B114,'[1]tab12-05'!$A$2:$B$3439,2,FALSE))</f>
        <v/>
      </c>
      <c r="E114" s="73"/>
      <c r="F114" s="73"/>
      <c r="G114" s="73"/>
      <c r="H114" s="73"/>
      <c r="I114" s="73"/>
      <c r="J114" s="63"/>
      <c r="K114" s="70" t="str">
        <f>IF($B114="","",VLOOKUP($B114,'[1]tab12-05'!$A$2:$C$3439,3,FALSE))</f>
        <v/>
      </c>
      <c r="L114" s="70"/>
      <c r="M114" s="39"/>
      <c r="N114" s="39"/>
      <c r="O114" s="39"/>
      <c r="P114" s="39"/>
      <c r="Q114" s="38"/>
      <c r="R114" s="38"/>
    </row>
    <row r="115" spans="2:18" s="9" customFormat="1" ht="19.5" hidden="1" customHeight="1">
      <c r="B115" s="98"/>
      <c r="C115" s="98"/>
      <c r="D115" s="80"/>
      <c r="E115" s="80"/>
      <c r="F115" s="80"/>
      <c r="G115" s="80"/>
      <c r="H115" s="80"/>
      <c r="I115" s="80"/>
      <c r="J115" s="61"/>
      <c r="K115" s="75"/>
      <c r="L115" s="75"/>
      <c r="M115" s="39"/>
      <c r="N115" s="40"/>
      <c r="O115" s="39"/>
      <c r="P115" s="39"/>
      <c r="Q115" s="38"/>
      <c r="R115" s="38"/>
    </row>
    <row r="116" spans="2:18" s="9" customFormat="1" ht="19.5" hidden="1" customHeight="1">
      <c r="B116" s="71"/>
      <c r="C116" s="71"/>
      <c r="D116" s="73"/>
      <c r="E116" s="73"/>
      <c r="F116" s="73"/>
      <c r="G116" s="73"/>
      <c r="H116" s="73"/>
      <c r="I116" s="73"/>
      <c r="J116" s="63"/>
      <c r="K116" s="70"/>
      <c r="L116" s="70"/>
      <c r="M116" s="39"/>
      <c r="N116" s="40"/>
      <c r="O116" s="39"/>
      <c r="P116" s="39"/>
      <c r="Q116" s="38"/>
      <c r="R116" s="38"/>
    </row>
    <row r="117" spans="2:18" s="9" customFormat="1" ht="19.5" hidden="1" customHeight="1">
      <c r="B117" s="71"/>
      <c r="C117" s="71"/>
      <c r="D117" s="73"/>
      <c r="E117" s="73"/>
      <c r="F117" s="73"/>
      <c r="G117" s="73"/>
      <c r="H117" s="73"/>
      <c r="I117" s="73"/>
      <c r="J117" s="63"/>
      <c r="K117" s="70"/>
      <c r="L117" s="70"/>
      <c r="M117" s="39"/>
      <c r="N117" s="40"/>
      <c r="O117" s="39"/>
      <c r="P117" s="39"/>
      <c r="Q117" s="38"/>
      <c r="R117" s="38"/>
    </row>
    <row r="118" spans="2:18" s="9" customFormat="1" ht="19.5" hidden="1" customHeight="1">
      <c r="B118" s="71"/>
      <c r="C118" s="71"/>
      <c r="D118" s="73"/>
      <c r="E118" s="73"/>
      <c r="F118" s="73"/>
      <c r="G118" s="73"/>
      <c r="H118" s="73"/>
      <c r="I118" s="73"/>
      <c r="J118" s="63"/>
      <c r="K118" s="70"/>
      <c r="L118" s="70"/>
      <c r="M118" s="39"/>
      <c r="N118" s="40"/>
      <c r="O118" s="39"/>
      <c r="P118" s="39"/>
      <c r="Q118" s="38"/>
      <c r="R118" s="38"/>
    </row>
    <row r="119" spans="2:18" s="9" customFormat="1" ht="19.5" hidden="1" customHeight="1">
      <c r="B119" s="79">
        <v>163501</v>
      </c>
      <c r="C119" s="79"/>
      <c r="D119" s="80" t="str">
        <f>IF($B119="","",VLOOKUP($B119,'[1]tab12-05'!$A$2:$B$3439,2,FALSE))</f>
        <v>DEFINICAO E DEMARCACAO DA AREA DE REPARO, COM DISCO DE CORTE</v>
      </c>
      <c r="E119" s="80"/>
      <c r="F119" s="80"/>
      <c r="G119" s="80"/>
      <c r="H119" s="80"/>
      <c r="I119" s="80"/>
      <c r="J119" s="61"/>
      <c r="K119" s="75" t="str">
        <f>IF($B119="","",VLOOKUP($B119,'[1]tab12-05'!$A$2:$C$3439,3,FALSE))</f>
        <v>M</v>
      </c>
      <c r="L119" s="75"/>
      <c r="M119" s="39" t="s">
        <v>3446</v>
      </c>
      <c r="N119" s="40">
        <f>SUM(N25:N118)</f>
        <v>42012.208200000001</v>
      </c>
      <c r="O119" s="39"/>
      <c r="P119" s="39"/>
      <c r="Q119" s="38"/>
      <c r="R119" s="38"/>
    </row>
    <row r="120" spans="2:18" s="9" customFormat="1" ht="19.5" hidden="1" customHeight="1">
      <c r="B120" s="71"/>
      <c r="C120" s="71"/>
      <c r="D120" s="73" t="s">
        <v>3448</v>
      </c>
      <c r="E120" s="73"/>
      <c r="F120" s="73"/>
      <c r="G120" s="73"/>
      <c r="H120" s="73"/>
      <c r="I120" s="73"/>
      <c r="J120" s="63"/>
      <c r="K120" s="70" t="str">
        <f>IF($B120="","",VLOOKUP($B120,'[1]tab12-05'!$A$2:$C$3439,3,FALSE))</f>
        <v/>
      </c>
      <c r="L120" s="70"/>
      <c r="M120" s="39"/>
      <c r="N120" s="40"/>
      <c r="O120" s="39"/>
      <c r="P120" s="39"/>
      <c r="Q120" s="38"/>
      <c r="R120" s="38"/>
    </row>
    <row r="121" spans="2:18" s="9" customFormat="1" ht="19.5" hidden="1" customHeight="1">
      <c r="B121" s="71"/>
      <c r="C121" s="71"/>
      <c r="D121" s="73" t="s">
        <v>3449</v>
      </c>
      <c r="E121" s="73"/>
      <c r="F121" s="73"/>
      <c r="G121" s="73"/>
      <c r="H121" s="73"/>
      <c r="I121" s="73"/>
      <c r="J121" s="63"/>
      <c r="K121" s="70" t="str">
        <f>IF($B121="","",VLOOKUP($B121,'[1]tab12-05'!$A$2:$C$3439,3,FALSE))</f>
        <v/>
      </c>
      <c r="L121" s="70"/>
      <c r="M121" s="39"/>
      <c r="N121" s="39"/>
      <c r="O121" s="39"/>
      <c r="P121" s="39"/>
      <c r="Q121" s="38"/>
      <c r="R121" s="38"/>
    </row>
    <row r="122" spans="2:18" s="9" customFormat="1" ht="19.5" hidden="1" customHeight="1">
      <c r="B122" s="71"/>
      <c r="C122" s="71"/>
      <c r="D122" s="73" t="s">
        <v>3450</v>
      </c>
      <c r="E122" s="73"/>
      <c r="F122" s="73"/>
      <c r="G122" s="73"/>
      <c r="H122" s="73"/>
      <c r="I122" s="73"/>
      <c r="J122" s="63"/>
      <c r="K122" s="70" t="str">
        <f>IF($B122="","",VLOOKUP($B122,'[1]tab12-05'!$A$2:$C$3439,3,FALSE))</f>
        <v/>
      </c>
      <c r="L122" s="70"/>
      <c r="M122" s="39"/>
      <c r="N122" s="39"/>
      <c r="O122" s="39"/>
      <c r="P122" s="39"/>
      <c r="Q122" s="38"/>
      <c r="R122" s="38"/>
    </row>
    <row r="123" spans="2:18" s="9" customFormat="1" ht="19.5" hidden="1" customHeight="1">
      <c r="B123" s="79">
        <v>66002</v>
      </c>
      <c r="C123" s="79"/>
      <c r="D123" s="80" t="str">
        <f>IF($B123="","",VLOOKUP($B123,'[1]tab12-05'!$A$2:$B$3439,2,FALSE))</f>
        <v>RETIRADA DE TELA</v>
      </c>
      <c r="E123" s="80"/>
      <c r="F123" s="80"/>
      <c r="G123" s="80"/>
      <c r="H123" s="80"/>
      <c r="I123" s="80"/>
      <c r="J123" s="61">
        <v>8.4</v>
      </c>
      <c r="K123" s="75" t="str">
        <f>IF($B123="","",VLOOKUP($B123,'[1]tab12-05'!$A$2:$C$3439,3,FALSE))</f>
        <v>M2</v>
      </c>
      <c r="L123" s="75"/>
      <c r="M123" s="39"/>
      <c r="N123" s="39"/>
      <c r="O123" s="39"/>
      <c r="P123" s="39"/>
      <c r="Q123" s="38"/>
      <c r="R123" s="38"/>
    </row>
    <row r="124" spans="2:18" s="9" customFormat="1" ht="19.5" hidden="1" customHeight="1">
      <c r="B124" s="71"/>
      <c r="C124" s="71"/>
      <c r="D124" s="73" t="str">
        <f>IF($B124="","",VLOOKUP($B124,'[1]tab12-05'!$A$2:$B$3439,2,FALSE))</f>
        <v/>
      </c>
      <c r="E124" s="73"/>
      <c r="F124" s="73"/>
      <c r="G124" s="73"/>
      <c r="H124" s="73"/>
      <c r="I124" s="73"/>
      <c r="J124" s="63"/>
      <c r="K124" s="70" t="str">
        <f>IF($B124="","",VLOOKUP($B124,'[1]tab12-05'!$A$2:$C$3439,3,FALSE))</f>
        <v/>
      </c>
      <c r="L124" s="70"/>
      <c r="M124" s="39"/>
      <c r="N124" s="39"/>
      <c r="O124" s="39"/>
      <c r="P124" s="39"/>
      <c r="Q124" s="38"/>
      <c r="R124" s="38"/>
    </row>
    <row r="125" spans="2:18" s="9" customFormat="1" ht="19.5" hidden="1" customHeight="1">
      <c r="B125" s="71"/>
      <c r="C125" s="71"/>
      <c r="D125" s="73" t="str">
        <f>IF($B125="","",VLOOKUP($B125,'[1]tab12-05'!$A$2:$B$3439,2,FALSE))</f>
        <v/>
      </c>
      <c r="E125" s="73"/>
      <c r="F125" s="73"/>
      <c r="G125" s="73"/>
      <c r="H125" s="73"/>
      <c r="I125" s="73"/>
      <c r="J125" s="63"/>
      <c r="K125" s="70" t="str">
        <f>IF($B125="","",VLOOKUP($B125,'[1]tab12-05'!$A$2:$C$3439,3,FALSE))</f>
        <v/>
      </c>
      <c r="L125" s="70"/>
      <c r="M125" s="39"/>
      <c r="N125" s="39"/>
      <c r="O125" s="39"/>
      <c r="P125" s="39"/>
      <c r="Q125" s="38"/>
      <c r="R125" s="38"/>
    </row>
    <row r="126" spans="2:18" s="9" customFormat="1" ht="19.5" hidden="1" customHeight="1">
      <c r="B126" s="79">
        <v>30000</v>
      </c>
      <c r="C126" s="79"/>
      <c r="D126" s="80" t="str">
        <f>IF($B126="","",VLOOKUP($B126,'[1]tab12-05'!$A$2:$B$3439,2,FALSE))</f>
        <v>SUPER ESTRUTURA</v>
      </c>
      <c r="E126" s="80"/>
      <c r="F126" s="80"/>
      <c r="G126" s="80"/>
      <c r="H126" s="80"/>
      <c r="I126" s="80"/>
      <c r="J126" s="61"/>
      <c r="K126" s="75"/>
      <c r="L126" s="75"/>
      <c r="M126" s="39"/>
      <c r="N126" s="39"/>
      <c r="O126" s="39"/>
      <c r="P126" s="39"/>
      <c r="Q126" s="38"/>
      <c r="R126" s="38"/>
    </row>
    <row r="127" spans="2:18" s="9" customFormat="1" ht="19.5" hidden="1" customHeight="1">
      <c r="B127" s="79">
        <v>30400</v>
      </c>
      <c r="C127" s="79"/>
      <c r="D127" s="80" t="str">
        <f>IF($B127="","",VLOOKUP($B127,'[1]tab12-05'!$A$2:$B$3439,2,FALSE))</f>
        <v>ESTRUTURA METALICA</v>
      </c>
      <c r="E127" s="80"/>
      <c r="F127" s="80"/>
      <c r="G127" s="80"/>
      <c r="H127" s="80"/>
      <c r="I127" s="80"/>
      <c r="J127" s="61"/>
      <c r="K127" s="75"/>
      <c r="L127" s="75"/>
      <c r="M127" s="39"/>
      <c r="N127" s="39"/>
      <c r="O127" s="39"/>
      <c r="P127" s="39"/>
      <c r="Q127" s="38"/>
      <c r="R127" s="38"/>
    </row>
    <row r="128" spans="2:18" s="9" customFormat="1" ht="19.5" hidden="1" customHeight="1">
      <c r="B128" s="79">
        <v>30401</v>
      </c>
      <c r="C128" s="79"/>
      <c r="D128" s="80" t="str">
        <f>IF($B128="","",VLOOKUP($B128,'[1]tab12-05'!$A$2:$B$3439,2,FALSE))</f>
        <v>FORNECIMENTO DE EST MET - ACO ESTRUTURAL ASTM OU ABNT - NAO PATINAVEL</v>
      </c>
      <c r="E128" s="80"/>
      <c r="F128" s="80"/>
      <c r="G128" s="80"/>
      <c r="H128" s="80"/>
      <c r="I128" s="80"/>
      <c r="J128" s="61">
        <v>1317</v>
      </c>
      <c r="K128" s="75" t="str">
        <f>IF($B128="","",VLOOKUP($B128,'[1]tab12-05'!$A$2:$C$3439,3,FALSE))</f>
        <v>KG</v>
      </c>
      <c r="L128" s="75"/>
      <c r="M128" s="39"/>
      <c r="N128" s="39"/>
      <c r="O128" s="39">
        <v>7.46</v>
      </c>
      <c r="P128" s="40">
        <f>J128*O128</f>
        <v>9824.82</v>
      </c>
      <c r="Q128" s="38"/>
      <c r="R128" s="38"/>
    </row>
    <row r="129" spans="2:18" s="9" customFormat="1" ht="19.5" hidden="1" customHeight="1">
      <c r="B129" s="71"/>
      <c r="C129" s="71"/>
      <c r="D129" s="73" t="s">
        <v>3194</v>
      </c>
      <c r="E129" s="73"/>
      <c r="F129" s="73"/>
      <c r="G129" s="73"/>
      <c r="H129" s="73"/>
      <c r="I129" s="73"/>
      <c r="J129" s="63"/>
      <c r="K129" s="70" t="str">
        <f>IF($B129="","",VLOOKUP($B129,'[1]tab12-05'!$A$2:$C$3439,3,FALSE))</f>
        <v/>
      </c>
      <c r="L129" s="70"/>
      <c r="M129" s="39"/>
      <c r="N129" s="39"/>
      <c r="O129" s="39"/>
      <c r="P129" s="40">
        <f t="shared" ref="P129:P148" si="3">J129*O129</f>
        <v>0</v>
      </c>
      <c r="Q129" s="38"/>
      <c r="R129" s="38"/>
    </row>
    <row r="130" spans="2:18" s="9" customFormat="1" ht="19.5" hidden="1" customHeight="1">
      <c r="B130" s="71"/>
      <c r="C130" s="71"/>
      <c r="D130" s="73" t="s">
        <v>3195</v>
      </c>
      <c r="E130" s="73"/>
      <c r="F130" s="73"/>
      <c r="G130" s="73"/>
      <c r="H130" s="73"/>
      <c r="I130" s="73"/>
      <c r="J130" s="63"/>
      <c r="K130" s="70" t="str">
        <f>IF($B130="","",VLOOKUP($B130,'[1]tab12-05'!$A$2:$C$3439,3,FALSE))</f>
        <v/>
      </c>
      <c r="L130" s="70"/>
      <c r="M130" s="39"/>
      <c r="N130" s="39"/>
      <c r="O130" s="39"/>
      <c r="P130" s="40">
        <f t="shared" si="3"/>
        <v>0</v>
      </c>
      <c r="Q130" s="38"/>
      <c r="R130" s="38"/>
    </row>
    <row r="131" spans="2:18" s="9" customFormat="1" ht="19.5" hidden="1" customHeight="1">
      <c r="B131" s="79">
        <v>30405</v>
      </c>
      <c r="C131" s="79"/>
      <c r="D131" s="80" t="str">
        <f>IF($B131="","",VLOOKUP($B131,'[1]tab12-05'!$A$2:$B$3439,2,FALSE))</f>
        <v>MONTAGEM DE ESTRUTURA METALICA</v>
      </c>
      <c r="E131" s="80"/>
      <c r="F131" s="80"/>
      <c r="G131" s="80"/>
      <c r="H131" s="80"/>
      <c r="I131" s="80"/>
      <c r="J131" s="61">
        <v>1317</v>
      </c>
      <c r="K131" s="75" t="str">
        <f>IF($B131="","",VLOOKUP($B131,'[1]tab12-05'!$A$2:$C$3439,3,FALSE))</f>
        <v>KG</v>
      </c>
      <c r="L131" s="75"/>
      <c r="M131" s="39"/>
      <c r="N131" s="39"/>
      <c r="O131" s="39">
        <v>1.46</v>
      </c>
      <c r="P131" s="40">
        <f t="shared" si="3"/>
        <v>1922.82</v>
      </c>
      <c r="Q131" s="38"/>
      <c r="R131" s="38"/>
    </row>
    <row r="132" spans="2:18" s="9" customFormat="1" ht="19.5" hidden="1" customHeight="1">
      <c r="B132" s="79">
        <v>70000</v>
      </c>
      <c r="C132" s="79"/>
      <c r="D132" s="80" t="str">
        <f>IF($B132="","",VLOOKUP($B132,'[1]tab12-05'!$A$2:$B$3439,2,FALSE))</f>
        <v>COBERTURA</v>
      </c>
      <c r="E132" s="80"/>
      <c r="F132" s="80"/>
      <c r="G132" s="80"/>
      <c r="H132" s="80"/>
      <c r="I132" s="80"/>
      <c r="J132" s="61"/>
      <c r="K132" s="75"/>
      <c r="L132" s="75"/>
      <c r="M132" s="39"/>
      <c r="N132" s="39"/>
      <c r="O132" s="39"/>
      <c r="P132" s="40">
        <f t="shared" si="3"/>
        <v>0</v>
      </c>
      <c r="Q132" s="38"/>
      <c r="R132" s="38"/>
    </row>
    <row r="133" spans="2:18" s="9" customFormat="1" ht="19.5" hidden="1" customHeight="1">
      <c r="B133" s="79">
        <v>70200</v>
      </c>
      <c r="C133" s="79"/>
      <c r="D133" s="80" t="str">
        <f>IF($B133="","",VLOOKUP($B133,'[1]tab12-05'!$A$2:$B$3439,2,FALSE))</f>
        <v>ESTRUTURA DE COBERTURA METALICA</v>
      </c>
      <c r="E133" s="80"/>
      <c r="F133" s="80"/>
      <c r="G133" s="80"/>
      <c r="H133" s="80"/>
      <c r="I133" s="80"/>
      <c r="J133" s="61"/>
      <c r="K133" s="75"/>
      <c r="L133" s="75"/>
      <c r="M133" s="39"/>
      <c r="N133" s="39"/>
      <c r="O133" s="39"/>
      <c r="P133" s="40">
        <f t="shared" si="3"/>
        <v>0</v>
      </c>
      <c r="Q133" s="38"/>
      <c r="R133" s="38"/>
    </row>
    <row r="134" spans="2:18" s="9" customFormat="1" ht="19.5" hidden="1" customHeight="1">
      <c r="B134" s="79">
        <v>70201</v>
      </c>
      <c r="C134" s="79"/>
      <c r="D134" s="80" t="str">
        <f>IF($B134="","",VLOOKUP($B134,'[1]tab12-05'!$A$2:$B$3439,2,FALSE))</f>
        <v>FORNECIMENTO DE EST MET - ACO ESTRUTURAL ASTM OU ABNT - NAO PATINAVEL</v>
      </c>
      <c r="E134" s="80"/>
      <c r="F134" s="80"/>
      <c r="G134" s="80"/>
      <c r="H134" s="80"/>
      <c r="I134" s="80"/>
      <c r="J134" s="61">
        <v>6042</v>
      </c>
      <c r="K134" s="75" t="str">
        <f>IF($B134="","",VLOOKUP($B134,'[1]tab12-05'!$A$2:$C$3439,3,FALSE))</f>
        <v>KG</v>
      </c>
      <c r="L134" s="75"/>
      <c r="M134" s="39"/>
      <c r="N134" s="39"/>
      <c r="O134" s="39">
        <v>7.46</v>
      </c>
      <c r="P134" s="40">
        <f t="shared" si="3"/>
        <v>45073.32</v>
      </c>
      <c r="Q134" s="38"/>
      <c r="R134" s="38"/>
    </row>
    <row r="135" spans="2:18" s="9" customFormat="1" ht="19.5" hidden="1" customHeight="1">
      <c r="B135" s="71"/>
      <c r="C135" s="71"/>
      <c r="D135" s="73" t="s">
        <v>3196</v>
      </c>
      <c r="E135" s="73"/>
      <c r="F135" s="73"/>
      <c r="G135" s="73"/>
      <c r="H135" s="73"/>
      <c r="I135" s="73"/>
      <c r="J135" s="63"/>
      <c r="K135" s="70" t="str">
        <f>IF($B135="","",VLOOKUP($B135,'[1]tab12-05'!$A$2:$C$3439,3,FALSE))</f>
        <v/>
      </c>
      <c r="L135" s="70"/>
      <c r="M135" s="39"/>
      <c r="N135" s="39"/>
      <c r="O135" s="39"/>
      <c r="P135" s="40">
        <f t="shared" si="3"/>
        <v>0</v>
      </c>
      <c r="Q135" s="38"/>
      <c r="R135" s="38"/>
    </row>
    <row r="136" spans="2:18" s="9" customFormat="1" ht="19.5" hidden="1" customHeight="1">
      <c r="B136" s="71"/>
      <c r="C136" s="71"/>
      <c r="D136" s="73" t="s">
        <v>3197</v>
      </c>
      <c r="E136" s="73"/>
      <c r="F136" s="73"/>
      <c r="G136" s="73"/>
      <c r="H136" s="73"/>
      <c r="I136" s="73"/>
      <c r="J136" s="63"/>
      <c r="K136" s="70" t="str">
        <f>IF($B136="","",VLOOKUP($B136,'[1]tab12-05'!$A$2:$C$3439,3,FALSE))</f>
        <v/>
      </c>
      <c r="L136" s="70"/>
      <c r="M136" s="39"/>
      <c r="N136" s="39"/>
      <c r="O136" s="39"/>
      <c r="P136" s="40">
        <f t="shared" si="3"/>
        <v>0</v>
      </c>
      <c r="Q136" s="38"/>
      <c r="R136" s="38"/>
    </row>
    <row r="137" spans="2:18" s="9" customFormat="1" ht="19.5" hidden="1" customHeight="1">
      <c r="B137" s="79">
        <v>70210</v>
      </c>
      <c r="C137" s="79"/>
      <c r="D137" s="80" t="str">
        <f>IF($B137="","",VLOOKUP($B137,'[1]tab12-05'!$A$2:$B$3439,2,FALSE))</f>
        <v>MONTAGEM DE ESTRUTURA METALICA</v>
      </c>
      <c r="E137" s="80"/>
      <c r="F137" s="80"/>
      <c r="G137" s="80"/>
      <c r="H137" s="80"/>
      <c r="I137" s="80"/>
      <c r="J137" s="61">
        <v>6042</v>
      </c>
      <c r="K137" s="75" t="str">
        <f>IF($B137="","",VLOOKUP($B137,'[1]tab12-05'!$A$2:$C$3439,3,FALSE))</f>
        <v>KG</v>
      </c>
      <c r="L137" s="75"/>
      <c r="M137" s="39"/>
      <c r="N137" s="39"/>
      <c r="O137" s="39">
        <v>1.46</v>
      </c>
      <c r="P137" s="40">
        <f t="shared" si="3"/>
        <v>8821.32</v>
      </c>
      <c r="Q137" s="38"/>
      <c r="R137" s="38"/>
    </row>
    <row r="138" spans="2:18" s="9" customFormat="1" ht="19.5" hidden="1" customHeight="1">
      <c r="B138" s="79">
        <v>150000</v>
      </c>
      <c r="C138" s="79"/>
      <c r="D138" s="80" t="str">
        <f>IF($B138="","",VLOOKUP($B138,'[1]tab12-05'!$A$2:$B$3439,2,FALSE))</f>
        <v>PINTURA</v>
      </c>
      <c r="E138" s="80"/>
      <c r="F138" s="80"/>
      <c r="G138" s="80"/>
      <c r="H138" s="80"/>
      <c r="I138" s="80"/>
      <c r="J138" s="61"/>
      <c r="K138" s="75"/>
      <c r="L138" s="75"/>
      <c r="M138" s="39"/>
      <c r="N138" s="39"/>
      <c r="O138" s="39"/>
      <c r="P138" s="40">
        <f t="shared" si="3"/>
        <v>0</v>
      </c>
      <c r="Q138" s="38"/>
      <c r="R138" s="38"/>
    </row>
    <row r="139" spans="2:18" s="9" customFormat="1" ht="19.5" hidden="1" customHeight="1">
      <c r="B139" s="79">
        <v>150100</v>
      </c>
      <c r="C139" s="79"/>
      <c r="D139" s="80" t="str">
        <f>IF($B139="","",VLOOKUP($B139,'[1]tab12-05'!$A$2:$B$3439,2,FALSE))</f>
        <v>ESTRUTURA</v>
      </c>
      <c r="E139" s="80"/>
      <c r="F139" s="80"/>
      <c r="G139" s="80"/>
      <c r="H139" s="80"/>
      <c r="I139" s="80"/>
      <c r="J139" s="61"/>
      <c r="K139" s="75"/>
      <c r="L139" s="75"/>
      <c r="M139" s="39"/>
      <c r="N139" s="39"/>
      <c r="O139" s="39"/>
      <c r="P139" s="40">
        <f t="shared" si="3"/>
        <v>0</v>
      </c>
      <c r="Q139" s="38"/>
      <c r="R139" s="38"/>
    </row>
    <row r="140" spans="2:18" s="9" customFormat="1" ht="19.5" hidden="1" customHeight="1">
      <c r="B140" s="79">
        <v>150104</v>
      </c>
      <c r="C140" s="79"/>
      <c r="D140" s="80" t="str">
        <f>IF($B140="","",VLOOKUP($B140,'[1]tab12-05'!$A$2:$B$3439,2,FALSE))</f>
        <v>ESMALTE EM ESTRUTURA METALICA</v>
      </c>
      <c r="E140" s="80"/>
      <c r="F140" s="80"/>
      <c r="G140" s="80"/>
      <c r="H140" s="80"/>
      <c r="I140" s="80"/>
      <c r="J140" s="61">
        <v>703.36</v>
      </c>
      <c r="K140" s="75" t="str">
        <f>IF($B140="","",VLOOKUP($B140,'[1]tab12-05'!$A$2:$C$3439,3,FALSE))</f>
        <v>M2</v>
      </c>
      <c r="L140" s="75"/>
      <c r="M140" s="39"/>
      <c r="N140" s="39"/>
      <c r="O140" s="39">
        <v>6.5</v>
      </c>
      <c r="P140" s="40">
        <f t="shared" si="3"/>
        <v>4571.84</v>
      </c>
      <c r="Q140" s="38"/>
      <c r="R140" s="38"/>
    </row>
    <row r="141" spans="2:18" s="9" customFormat="1" ht="19.5" hidden="1" customHeight="1">
      <c r="B141" s="71"/>
      <c r="C141" s="71"/>
      <c r="D141" s="73" t="s">
        <v>3198</v>
      </c>
      <c r="E141" s="73"/>
      <c r="F141" s="73"/>
      <c r="G141" s="73"/>
      <c r="H141" s="73"/>
      <c r="I141" s="73"/>
      <c r="J141" s="63"/>
      <c r="K141" s="70" t="str">
        <f>IF($B141="","",VLOOKUP($B141,'[1]tab12-05'!$A$2:$C$3439,3,FALSE))</f>
        <v/>
      </c>
      <c r="L141" s="70"/>
      <c r="M141" s="39"/>
      <c r="N141" s="39"/>
      <c r="O141" s="39"/>
      <c r="P141" s="40">
        <f t="shared" si="3"/>
        <v>0</v>
      </c>
      <c r="Q141" s="38"/>
      <c r="R141" s="38"/>
    </row>
    <row r="142" spans="2:18" s="9" customFormat="1" ht="19.5" hidden="1" customHeight="1">
      <c r="B142" s="71"/>
      <c r="C142" s="71"/>
      <c r="D142" s="73" t="s">
        <v>3199</v>
      </c>
      <c r="E142" s="73"/>
      <c r="F142" s="73"/>
      <c r="G142" s="73"/>
      <c r="H142" s="73"/>
      <c r="I142" s="73"/>
      <c r="J142" s="63"/>
      <c r="K142" s="70" t="str">
        <f>IF($B142="","",VLOOKUP($B142,'[1]tab12-05'!$A$2:$C$3439,3,FALSE))</f>
        <v/>
      </c>
      <c r="L142" s="70"/>
      <c r="M142" s="39"/>
      <c r="N142" s="39"/>
      <c r="O142" s="39"/>
      <c r="P142" s="40">
        <f t="shared" si="3"/>
        <v>0</v>
      </c>
      <c r="Q142" s="38"/>
      <c r="R142" s="38"/>
    </row>
    <row r="143" spans="2:18" s="9" customFormat="1" ht="19.5" hidden="1" customHeight="1">
      <c r="B143" s="79">
        <v>160000</v>
      </c>
      <c r="C143" s="79"/>
      <c r="D143" s="80" t="str">
        <f>IF($B143="","",VLOOKUP($B143,'[1]tab12-05'!$A$2:$B$3439,2,FALSE))</f>
        <v>SERVICOS COMPLEMENTARES</v>
      </c>
      <c r="E143" s="80"/>
      <c r="F143" s="80"/>
      <c r="G143" s="80"/>
      <c r="H143" s="80"/>
      <c r="I143" s="80"/>
      <c r="J143" s="61"/>
      <c r="K143" s="75"/>
      <c r="L143" s="75"/>
      <c r="M143" s="39"/>
      <c r="N143" s="39"/>
      <c r="O143" s="39"/>
      <c r="P143" s="40">
        <f t="shared" si="3"/>
        <v>0</v>
      </c>
      <c r="Q143" s="38"/>
      <c r="R143" s="38"/>
    </row>
    <row r="144" spans="2:18" s="9" customFormat="1" ht="19.5" hidden="1" customHeight="1">
      <c r="B144" s="79">
        <v>160200</v>
      </c>
      <c r="C144" s="79"/>
      <c r="D144" s="80" t="str">
        <f>IF($B144="","",VLOOKUP($B144,'[1]tab12-05'!$A$2:$B$3439,2,FALSE))</f>
        <v>PISOS</v>
      </c>
      <c r="E144" s="80"/>
      <c r="F144" s="80"/>
      <c r="G144" s="80"/>
      <c r="H144" s="80"/>
      <c r="I144" s="80"/>
      <c r="J144" s="61"/>
      <c r="K144" s="75"/>
      <c r="L144" s="75"/>
      <c r="M144" s="39"/>
      <c r="N144" s="39"/>
      <c r="O144" s="39"/>
      <c r="P144" s="40">
        <f t="shared" si="3"/>
        <v>0</v>
      </c>
      <c r="Q144" s="38"/>
      <c r="R144" s="38"/>
    </row>
    <row r="145" spans="2:18" s="9" customFormat="1" ht="19.5" hidden="1" customHeight="1">
      <c r="B145" s="79">
        <v>160207</v>
      </c>
      <c r="C145" s="79"/>
      <c r="D145" s="80" t="str">
        <f>IF($B145="","",VLOOKUP($B145,'[1]tab12-05'!$A$2:$B$3439,2,FALSE))</f>
        <v>CONCRETO DESEMPENADO COM REQUADRO DE 1.80 M ESPESSURA DE 6 CM</v>
      </c>
      <c r="E145" s="80"/>
      <c r="F145" s="80"/>
      <c r="G145" s="80"/>
      <c r="H145" s="80"/>
      <c r="I145" s="80"/>
      <c r="J145" s="61">
        <v>43.2</v>
      </c>
      <c r="K145" s="75" t="str">
        <f>IF($B145="","",VLOOKUP($B145,'[1]tab12-05'!$A$2:$C$3439,3,FALSE))</f>
        <v>M2</v>
      </c>
      <c r="L145" s="75"/>
      <c r="M145" s="39"/>
      <c r="N145" s="39"/>
      <c r="O145" s="39">
        <v>65.540000000000006</v>
      </c>
      <c r="P145" s="40">
        <f t="shared" si="3"/>
        <v>2831.3280000000004</v>
      </c>
      <c r="Q145" s="38"/>
      <c r="R145" s="38"/>
    </row>
    <row r="146" spans="2:18" s="9" customFormat="1" ht="19.5" hidden="1" customHeight="1">
      <c r="B146" s="71"/>
      <c r="C146" s="71"/>
      <c r="D146" s="73" t="s">
        <v>3200</v>
      </c>
      <c r="E146" s="73"/>
      <c r="F146" s="73"/>
      <c r="G146" s="73"/>
      <c r="H146" s="73"/>
      <c r="I146" s="73"/>
      <c r="J146" s="63"/>
      <c r="K146" s="70" t="str">
        <f>IF($B146="","",VLOOKUP($B146,'[1]tab12-05'!$A$2:$C$3439,3,FALSE))</f>
        <v/>
      </c>
      <c r="L146" s="70"/>
      <c r="M146" s="39"/>
      <c r="N146" s="39"/>
      <c r="O146" s="39"/>
      <c r="P146" s="40">
        <f t="shared" si="3"/>
        <v>0</v>
      </c>
      <c r="Q146" s="38"/>
      <c r="R146" s="38"/>
    </row>
    <row r="147" spans="2:18" s="9" customFormat="1" ht="19.5" hidden="1" customHeight="1">
      <c r="B147" s="71"/>
      <c r="C147" s="71"/>
      <c r="D147" s="73" t="s">
        <v>3201</v>
      </c>
      <c r="E147" s="73"/>
      <c r="F147" s="73"/>
      <c r="G147" s="73"/>
      <c r="H147" s="73"/>
      <c r="I147" s="73"/>
      <c r="J147" s="63"/>
      <c r="K147" s="70" t="str">
        <f>IF($B147="","",VLOOKUP($B147,'[1]tab12-05'!$A$2:$C$3439,3,FALSE))</f>
        <v/>
      </c>
      <c r="L147" s="70"/>
      <c r="M147" s="39"/>
      <c r="N147" s="39"/>
      <c r="O147" s="39"/>
      <c r="P147" s="40">
        <f t="shared" si="3"/>
        <v>0</v>
      </c>
      <c r="Q147" s="38"/>
      <c r="R147" s="38"/>
    </row>
    <row r="148" spans="2:18" s="9" customFormat="1" ht="19.5" hidden="1" customHeight="1">
      <c r="B148" s="71"/>
      <c r="C148" s="71"/>
      <c r="D148" s="73" t="s">
        <v>3202</v>
      </c>
      <c r="E148" s="73"/>
      <c r="F148" s="73"/>
      <c r="G148" s="73"/>
      <c r="H148" s="73"/>
      <c r="I148" s="73"/>
      <c r="J148" s="63"/>
      <c r="K148" s="70" t="str">
        <f>IF($B148="","",VLOOKUP($B148,'[1]tab12-05'!$A$2:$C$3439,3,FALSE))</f>
        <v/>
      </c>
      <c r="L148" s="70"/>
      <c r="M148" s="39"/>
      <c r="N148" s="39"/>
      <c r="O148" s="39"/>
      <c r="P148" s="40">
        <f t="shared" si="3"/>
        <v>0</v>
      </c>
      <c r="Q148" s="38"/>
      <c r="R148" s="38"/>
    </row>
    <row r="149" spans="2:18" s="9" customFormat="1" ht="19.5" hidden="1" customHeight="1">
      <c r="B149" s="71"/>
      <c r="C149" s="71"/>
      <c r="D149" s="73" t="s">
        <v>3203</v>
      </c>
      <c r="E149" s="73"/>
      <c r="F149" s="73"/>
      <c r="G149" s="73"/>
      <c r="H149" s="73"/>
      <c r="I149" s="73"/>
      <c r="J149" s="63"/>
      <c r="K149" s="70" t="str">
        <f>IF($B149="","",VLOOKUP($B149,'[1]tab12-05'!$A$2:$C$3439,3,FALSE))</f>
        <v/>
      </c>
      <c r="L149" s="70"/>
      <c r="M149" s="39"/>
      <c r="N149" s="39"/>
      <c r="O149" s="39"/>
      <c r="P149" s="40">
        <f>SUM(P128:P148)</f>
        <v>73045.447999999989</v>
      </c>
      <c r="Q149" s="38"/>
      <c r="R149" s="38"/>
    </row>
    <row r="150" spans="2:18" s="9" customFormat="1" ht="19.5" customHeight="1">
      <c r="B150" s="99">
        <v>20000</v>
      </c>
      <c r="C150" s="99"/>
      <c r="D150" s="100" t="str">
        <f>IF($B150="","",VLOOKUP($B150,'[1]tab12-05'!$A$2:$B$3439,2,FALSE))</f>
        <v>INFRA ESTRUTURA</v>
      </c>
      <c r="E150" s="100"/>
      <c r="F150" s="100"/>
      <c r="G150" s="100"/>
      <c r="H150" s="100"/>
      <c r="I150" s="100"/>
      <c r="J150" s="64"/>
      <c r="K150" s="101"/>
      <c r="L150" s="101"/>
      <c r="M150" s="39"/>
      <c r="N150" s="39"/>
      <c r="O150" s="39"/>
      <c r="P150" s="39"/>
      <c r="Q150" s="38"/>
      <c r="R150" s="38"/>
    </row>
    <row r="151" spans="2:18" s="9" customFormat="1" ht="19.5" customHeight="1">
      <c r="B151" s="99">
        <v>20100</v>
      </c>
      <c r="C151" s="99"/>
      <c r="D151" s="100" t="str">
        <f>IF($B151="","",VLOOKUP($B151,'[1]tab12-05'!$A$2:$B$3439,2,FALSE))</f>
        <v>ESCAVACAO</v>
      </c>
      <c r="E151" s="100"/>
      <c r="F151" s="100"/>
      <c r="G151" s="100"/>
      <c r="H151" s="100"/>
      <c r="I151" s="100"/>
      <c r="J151" s="64"/>
      <c r="K151" s="101"/>
      <c r="L151" s="101"/>
      <c r="M151" s="39"/>
      <c r="N151" s="39"/>
      <c r="O151" s="39"/>
      <c r="P151" s="39"/>
      <c r="Q151" s="38"/>
      <c r="R151" s="38"/>
    </row>
    <row r="152" spans="2:18" s="9" customFormat="1" ht="19.5" customHeight="1">
      <c r="B152" s="76">
        <v>20101</v>
      </c>
      <c r="C152" s="76"/>
      <c r="D152" s="77" t="s">
        <v>6688</v>
      </c>
      <c r="E152" s="77"/>
      <c r="F152" s="77"/>
      <c r="G152" s="77"/>
      <c r="H152" s="77"/>
      <c r="I152" s="77"/>
      <c r="J152" s="65">
        <v>14.82</v>
      </c>
      <c r="K152" s="102" t="str">
        <f>IF($B152="","",VLOOKUP($B152,'[1]tab12-05'!$A$2:$C$3439,3,FALSE))</f>
        <v>M3</v>
      </c>
      <c r="L152" s="102"/>
      <c r="M152" s="39"/>
      <c r="N152" s="39"/>
      <c r="O152" s="39"/>
      <c r="P152" s="39"/>
      <c r="Q152" s="38">
        <v>79.86</v>
      </c>
      <c r="R152" s="66">
        <f>J152*Q152</f>
        <v>1183.5252</v>
      </c>
    </row>
    <row r="153" spans="2:18" s="9" customFormat="1" ht="19.5" customHeight="1">
      <c r="B153" s="76">
        <v>20110</v>
      </c>
      <c r="C153" s="76"/>
      <c r="D153" s="77" t="s">
        <v>6689</v>
      </c>
      <c r="E153" s="77"/>
      <c r="F153" s="77"/>
      <c r="G153" s="77"/>
      <c r="H153" s="77"/>
      <c r="I153" s="77"/>
      <c r="J153" s="65">
        <v>10.8</v>
      </c>
      <c r="K153" s="102" t="str">
        <f>IF($B153="","",VLOOKUP($B153,'[1]tab12-05'!$A$2:$C$3439,3,FALSE))</f>
        <v>M2</v>
      </c>
      <c r="L153" s="102"/>
      <c r="M153" s="39"/>
      <c r="N153" s="39"/>
      <c r="O153" s="39"/>
      <c r="P153" s="39"/>
      <c r="Q153" s="38">
        <v>51.5</v>
      </c>
      <c r="R153" s="66">
        <f t="shared" ref="R153:R216" si="4">J153*Q153</f>
        <v>556.20000000000005</v>
      </c>
    </row>
    <row r="154" spans="2:18" s="9" customFormat="1" ht="19.5" customHeight="1">
      <c r="B154" s="76">
        <v>20112</v>
      </c>
      <c r="C154" s="76"/>
      <c r="D154" s="77"/>
      <c r="E154" s="77"/>
      <c r="F154" s="77"/>
      <c r="G154" s="77"/>
      <c r="H154" s="77"/>
      <c r="I154" s="77"/>
      <c r="J154" s="65"/>
      <c r="K154" s="102"/>
      <c r="L154" s="102"/>
      <c r="M154" s="39"/>
      <c r="N154" s="39"/>
      <c r="O154" s="39"/>
      <c r="P154" s="39"/>
      <c r="Q154" s="38"/>
      <c r="R154" s="66">
        <f t="shared" si="4"/>
        <v>0</v>
      </c>
    </row>
    <row r="155" spans="2:18" s="9" customFormat="1" ht="19.5" customHeight="1">
      <c r="B155" s="76">
        <v>20115</v>
      </c>
      <c r="C155" s="76"/>
      <c r="D155" s="77"/>
      <c r="E155" s="77"/>
      <c r="F155" s="77"/>
      <c r="G155" s="77"/>
      <c r="H155" s="77"/>
      <c r="I155" s="77"/>
      <c r="J155" s="65"/>
      <c r="K155" s="102"/>
      <c r="L155" s="102"/>
      <c r="M155" s="39"/>
      <c r="N155" s="39"/>
      <c r="O155" s="39"/>
      <c r="P155" s="39"/>
      <c r="Q155" s="38"/>
      <c r="R155" s="66">
        <f t="shared" si="4"/>
        <v>0</v>
      </c>
    </row>
    <row r="156" spans="2:18" s="9" customFormat="1" ht="19.5" customHeight="1">
      <c r="B156" s="76">
        <v>20125</v>
      </c>
      <c r="C156" s="76"/>
      <c r="D156" s="77"/>
      <c r="E156" s="77"/>
      <c r="F156" s="77"/>
      <c r="G156" s="77"/>
      <c r="H156" s="77"/>
      <c r="I156" s="77"/>
      <c r="J156" s="65"/>
      <c r="K156" s="102"/>
      <c r="L156" s="102"/>
      <c r="M156" s="39"/>
      <c r="N156" s="39"/>
      <c r="O156" s="39"/>
      <c r="P156" s="39"/>
      <c r="Q156" s="38"/>
      <c r="R156" s="66">
        <f t="shared" si="4"/>
        <v>0</v>
      </c>
    </row>
    <row r="157" spans="2:18" s="9" customFormat="1" ht="19.5" customHeight="1">
      <c r="B157" s="99">
        <v>20200</v>
      </c>
      <c r="C157" s="99"/>
      <c r="D157" s="100" t="str">
        <f>IF($B157="","",VLOOKUP($B157,'[1]tab12-05'!$A$2:$B$3439,2,FALSE))</f>
        <v>FUNDACAO PROFUNDA</v>
      </c>
      <c r="E157" s="100"/>
      <c r="F157" s="100"/>
      <c r="G157" s="100"/>
      <c r="H157" s="100"/>
      <c r="I157" s="100"/>
      <c r="J157" s="64"/>
      <c r="K157" s="101"/>
      <c r="L157" s="101"/>
      <c r="M157" s="39"/>
      <c r="N157" s="39"/>
      <c r="O157" s="39"/>
      <c r="P157" s="39"/>
      <c r="Q157" s="38"/>
      <c r="R157" s="66">
        <f t="shared" si="4"/>
        <v>0</v>
      </c>
    </row>
    <row r="158" spans="2:18" s="9" customFormat="1" ht="19.5" customHeight="1">
      <c r="B158" s="76">
        <v>20245</v>
      </c>
      <c r="C158" s="76"/>
      <c r="D158" s="77" t="s">
        <v>6690</v>
      </c>
      <c r="E158" s="77"/>
      <c r="F158" s="77"/>
      <c r="G158" s="77"/>
      <c r="H158" s="77"/>
      <c r="I158" s="77"/>
      <c r="J158" s="65">
        <v>192</v>
      </c>
      <c r="K158" s="102" t="str">
        <f>IF($B158="","",VLOOKUP($B158,'[1]tab12-05'!$A$2:$C$3439,3,FALSE))</f>
        <v>M</v>
      </c>
      <c r="L158" s="102"/>
      <c r="M158" s="39"/>
      <c r="N158" s="39"/>
      <c r="O158" s="39"/>
      <c r="P158" s="39"/>
      <c r="Q158" s="38">
        <v>38.54</v>
      </c>
      <c r="R158" s="66">
        <f t="shared" si="4"/>
        <v>7399.68</v>
      </c>
    </row>
    <row r="159" spans="2:18" s="9" customFormat="1" ht="19.5" customHeight="1">
      <c r="B159" s="99">
        <v>20300</v>
      </c>
      <c r="C159" s="99"/>
      <c r="D159" s="100" t="str">
        <f>IF($B159="","",VLOOKUP($B159,'[1]tab12-05'!$A$2:$B$3439,2,FALSE))</f>
        <v>FORMA</v>
      </c>
      <c r="E159" s="100"/>
      <c r="F159" s="100"/>
      <c r="G159" s="100"/>
      <c r="H159" s="100"/>
      <c r="I159" s="100"/>
      <c r="J159" s="64"/>
      <c r="K159" s="101"/>
      <c r="L159" s="101"/>
      <c r="M159" s="39"/>
      <c r="N159" s="39"/>
      <c r="O159" s="39"/>
      <c r="P159" s="39"/>
      <c r="Q159" s="38"/>
      <c r="R159" s="66">
        <f t="shared" si="4"/>
        <v>0</v>
      </c>
    </row>
    <row r="160" spans="2:18" s="9" customFormat="1" ht="19.5" customHeight="1">
      <c r="B160" s="76">
        <v>20301</v>
      </c>
      <c r="C160" s="76"/>
      <c r="D160" s="77" t="s">
        <v>6691</v>
      </c>
      <c r="E160" s="77"/>
      <c r="F160" s="77"/>
      <c r="G160" s="77"/>
      <c r="H160" s="77"/>
      <c r="I160" s="77"/>
      <c r="J160" s="65">
        <v>34.4</v>
      </c>
      <c r="K160" s="102" t="str">
        <f>IF($B160="","",VLOOKUP($B160,'[1]tab12-05'!$A$2:$C$3439,3,FALSE))</f>
        <v>M2</v>
      </c>
      <c r="L160" s="102"/>
      <c r="M160" s="39"/>
      <c r="N160" s="39"/>
      <c r="O160" s="39"/>
      <c r="P160" s="39"/>
      <c r="Q160" s="38">
        <v>76.08</v>
      </c>
      <c r="R160" s="66">
        <f t="shared" si="4"/>
        <v>2617.152</v>
      </c>
    </row>
    <row r="161" spans="2:18" s="9" customFormat="1" ht="19.5" customHeight="1">
      <c r="B161" s="99">
        <v>20400</v>
      </c>
      <c r="C161" s="99"/>
      <c r="D161" s="100" t="str">
        <f>IF($B161="","",VLOOKUP($B161,'[1]tab12-05'!$A$2:$B$3439,2,FALSE))</f>
        <v>ARMADURA</v>
      </c>
      <c r="E161" s="100"/>
      <c r="F161" s="100"/>
      <c r="G161" s="100"/>
      <c r="H161" s="100"/>
      <c r="I161" s="100"/>
      <c r="J161" s="64"/>
      <c r="K161" s="101"/>
      <c r="L161" s="101"/>
      <c r="M161" s="39"/>
      <c r="N161" s="39"/>
      <c r="O161" s="39"/>
      <c r="P161" s="39"/>
      <c r="Q161" s="38"/>
      <c r="R161" s="66">
        <f t="shared" si="4"/>
        <v>0</v>
      </c>
    </row>
    <row r="162" spans="2:18" s="9" customFormat="1" ht="19.5" customHeight="1">
      <c r="B162" s="76">
        <v>20402</v>
      </c>
      <c r="C162" s="76"/>
      <c r="D162" s="77" t="s">
        <v>6692</v>
      </c>
      <c r="E162" s="77"/>
      <c r="F162" s="77"/>
      <c r="G162" s="77"/>
      <c r="H162" s="77"/>
      <c r="I162" s="77"/>
      <c r="J162" s="65">
        <v>466</v>
      </c>
      <c r="K162" s="102" t="str">
        <f>IF($B162="","",VLOOKUP($B162,'[1]tab12-05'!$A$2:$C$3439,3,FALSE))</f>
        <v>KG</v>
      </c>
      <c r="L162" s="102"/>
      <c r="M162" s="39"/>
      <c r="N162" s="39"/>
      <c r="O162" s="39"/>
      <c r="P162" s="39"/>
      <c r="Q162" s="38">
        <v>7.92</v>
      </c>
      <c r="R162" s="66">
        <f t="shared" si="4"/>
        <v>3690.72</v>
      </c>
    </row>
    <row r="163" spans="2:18" s="9" customFormat="1" ht="19.5" customHeight="1">
      <c r="B163" s="99">
        <v>20500</v>
      </c>
      <c r="C163" s="99"/>
      <c r="D163" s="100" t="str">
        <f>IF($B163="","",VLOOKUP($B163,'[1]tab12-05'!$A$2:$B$3439,2,FALSE))</f>
        <v>CONCRETO</v>
      </c>
      <c r="E163" s="100"/>
      <c r="F163" s="100"/>
      <c r="G163" s="100"/>
      <c r="H163" s="100"/>
      <c r="I163" s="100"/>
      <c r="J163" s="64"/>
      <c r="K163" s="101"/>
      <c r="L163" s="101"/>
      <c r="M163" s="39"/>
      <c r="N163" s="39"/>
      <c r="O163" s="39"/>
      <c r="P163" s="39"/>
      <c r="Q163" s="38"/>
      <c r="R163" s="66">
        <f t="shared" si="4"/>
        <v>0</v>
      </c>
    </row>
    <row r="164" spans="2:18" s="9" customFormat="1" ht="19.5" customHeight="1">
      <c r="B164" s="76">
        <v>20518</v>
      </c>
      <c r="C164" s="76"/>
      <c r="D164" s="77" t="s">
        <v>6707</v>
      </c>
      <c r="E164" s="77"/>
      <c r="F164" s="77"/>
      <c r="G164" s="77"/>
      <c r="H164" s="77"/>
      <c r="I164" s="77"/>
      <c r="J164" s="65">
        <v>15</v>
      </c>
      <c r="K164" s="102" t="str">
        <f>IF($B164="","",VLOOKUP($B164,'[1]tab12-05'!$A$2:$C$3439,3,FALSE))</f>
        <v>M3</v>
      </c>
      <c r="L164" s="102"/>
      <c r="M164" s="39"/>
      <c r="N164" s="39"/>
      <c r="O164" s="39"/>
      <c r="P164" s="39"/>
      <c r="Q164" s="38">
        <v>286.77</v>
      </c>
      <c r="R164" s="66">
        <f t="shared" si="4"/>
        <v>4301.5499999999993</v>
      </c>
    </row>
    <row r="165" spans="2:18" s="9" customFormat="1" ht="19.5" customHeight="1">
      <c r="B165" s="99">
        <v>40000</v>
      </c>
      <c r="C165" s="99"/>
      <c r="D165" s="100" t="str">
        <f>IF($B165="","",VLOOKUP($B165,'[1]tab12-05'!$A$2:$B$3439,2,FALSE))</f>
        <v>ALVENARIA E OUTROS ELEMENTOS DIVISORIOS</v>
      </c>
      <c r="E165" s="100"/>
      <c r="F165" s="100"/>
      <c r="G165" s="100"/>
      <c r="H165" s="100"/>
      <c r="I165" s="100"/>
      <c r="J165" s="64"/>
      <c r="K165" s="101"/>
      <c r="L165" s="101"/>
      <c r="M165" s="39"/>
      <c r="N165" s="39"/>
      <c r="O165" s="39"/>
      <c r="P165" s="39"/>
      <c r="Q165" s="38"/>
      <c r="R165" s="66">
        <f t="shared" si="4"/>
        <v>0</v>
      </c>
    </row>
    <row r="166" spans="2:18" s="9" customFormat="1" ht="19.5" customHeight="1">
      <c r="B166" s="99">
        <v>45000</v>
      </c>
      <c r="C166" s="99"/>
      <c r="D166" s="100" t="str">
        <f>IF($B166="","",VLOOKUP($B166,'[1]tab12-05'!$A$2:$B$3439,2,FALSE))</f>
        <v>DEMOLICOES</v>
      </c>
      <c r="E166" s="100"/>
      <c r="F166" s="100"/>
      <c r="G166" s="100"/>
      <c r="H166" s="100"/>
      <c r="I166" s="100"/>
      <c r="J166" s="64"/>
      <c r="K166" s="101"/>
      <c r="L166" s="101"/>
      <c r="M166" s="39"/>
      <c r="N166" s="39"/>
      <c r="O166" s="39"/>
      <c r="P166" s="39"/>
      <c r="Q166" s="38"/>
      <c r="R166" s="66">
        <f t="shared" si="4"/>
        <v>0</v>
      </c>
    </row>
    <row r="167" spans="2:18" s="9" customFormat="1" ht="19.5" customHeight="1">
      <c r="B167" s="76">
        <v>45001</v>
      </c>
      <c r="C167" s="76"/>
      <c r="D167" s="77"/>
      <c r="E167" s="77"/>
      <c r="F167" s="77"/>
      <c r="G167" s="77"/>
      <c r="H167" s="77"/>
      <c r="I167" s="77"/>
      <c r="J167" s="65"/>
      <c r="K167" s="102" t="str">
        <f>IF($B167="","",VLOOKUP($B167,'[1]tab12-05'!$A$2:$C$3439,3,FALSE))</f>
        <v>M3</v>
      </c>
      <c r="L167" s="102"/>
      <c r="M167" s="39"/>
      <c r="N167" s="39"/>
      <c r="O167" s="39"/>
      <c r="P167" s="39"/>
      <c r="Q167" s="38"/>
      <c r="R167" s="66">
        <f t="shared" si="4"/>
        <v>0</v>
      </c>
    </row>
    <row r="168" spans="2:18" s="9" customFormat="1" ht="19.5" customHeight="1">
      <c r="B168" s="99">
        <v>70000</v>
      </c>
      <c r="C168" s="99"/>
      <c r="D168" s="100" t="str">
        <f>IF($B168="","",VLOOKUP($B168,'[1]tab12-05'!$A$2:$B$3439,2,FALSE))</f>
        <v>COBERTURA</v>
      </c>
      <c r="E168" s="100"/>
      <c r="F168" s="100"/>
      <c r="G168" s="100"/>
      <c r="H168" s="100"/>
      <c r="I168" s="100"/>
      <c r="J168" s="64"/>
      <c r="K168" s="101"/>
      <c r="L168" s="101"/>
      <c r="M168" s="39"/>
      <c r="N168" s="39"/>
      <c r="O168" s="39"/>
      <c r="P168" s="39"/>
      <c r="Q168" s="38"/>
      <c r="R168" s="66">
        <f t="shared" si="4"/>
        <v>0</v>
      </c>
    </row>
    <row r="169" spans="2:18" s="9" customFormat="1" ht="19.5" customHeight="1">
      <c r="B169" s="99">
        <v>70200</v>
      </c>
      <c r="C169" s="99"/>
      <c r="D169" s="100" t="str">
        <f>IF($B169="","",VLOOKUP($B169,'[1]tab12-05'!$A$2:$B$3439,2,FALSE))</f>
        <v>ESTRUTURA DE COBERTURA METALICA</v>
      </c>
      <c r="E169" s="100"/>
      <c r="F169" s="100"/>
      <c r="G169" s="100"/>
      <c r="H169" s="100"/>
      <c r="I169" s="100"/>
      <c r="J169" s="64"/>
      <c r="K169" s="101"/>
      <c r="L169" s="101"/>
      <c r="M169" s="39"/>
      <c r="N169" s="39"/>
      <c r="O169" s="39"/>
      <c r="P169" s="39"/>
      <c r="Q169" s="38"/>
      <c r="R169" s="66">
        <f t="shared" si="4"/>
        <v>0</v>
      </c>
    </row>
    <row r="170" spans="2:18" s="9" customFormat="1" ht="19.5" customHeight="1">
      <c r="B170" s="76">
        <v>70201</v>
      </c>
      <c r="C170" s="76"/>
      <c r="D170" s="77" t="s">
        <v>6693</v>
      </c>
      <c r="E170" s="77"/>
      <c r="F170" s="77"/>
      <c r="G170" s="77"/>
      <c r="H170" s="77"/>
      <c r="I170" s="77"/>
      <c r="J170" s="65">
        <v>6058.92</v>
      </c>
      <c r="K170" s="102" t="str">
        <f>IF($B170="","",VLOOKUP($B170,'[1]tab12-05'!$A$2:$C$3439,3,FALSE))</f>
        <v>KG</v>
      </c>
      <c r="L170" s="102"/>
      <c r="M170" s="39"/>
      <c r="N170" s="39"/>
      <c r="O170" s="39"/>
      <c r="P170" s="39"/>
      <c r="Q170" s="38">
        <v>11.47</v>
      </c>
      <c r="R170" s="66">
        <f t="shared" si="4"/>
        <v>69495.81240000001</v>
      </c>
    </row>
    <row r="171" spans="2:18" s="9" customFormat="1" ht="19.5" customHeight="1">
      <c r="B171" s="76">
        <v>70210</v>
      </c>
      <c r="C171" s="76"/>
      <c r="D171" s="77" t="s">
        <v>6694</v>
      </c>
      <c r="E171" s="77"/>
      <c r="F171" s="77"/>
      <c r="G171" s="77"/>
      <c r="H171" s="77"/>
      <c r="I171" s="77"/>
      <c r="J171" s="65">
        <v>6</v>
      </c>
      <c r="K171" s="78" t="s">
        <v>3182</v>
      </c>
      <c r="L171" s="102"/>
      <c r="M171" s="39"/>
      <c r="N171" s="39"/>
      <c r="O171" s="39"/>
      <c r="P171" s="39"/>
      <c r="Q171" s="38">
        <v>1386.24</v>
      </c>
      <c r="R171" s="66">
        <f t="shared" si="4"/>
        <v>8317.44</v>
      </c>
    </row>
    <row r="172" spans="2:18" s="9" customFormat="1" ht="19.5" hidden="1" customHeight="1">
      <c r="B172" s="76"/>
      <c r="C172" s="76"/>
      <c r="D172" s="77" t="str">
        <f>IF($B172="","",VLOOKUP($B172,'[1]tab12-05'!$A$2:$B$3439,2,FALSE))</f>
        <v/>
      </c>
      <c r="E172" s="77"/>
      <c r="F172" s="77"/>
      <c r="G172" s="77"/>
      <c r="H172" s="77"/>
      <c r="I172" s="77"/>
      <c r="J172" s="60"/>
      <c r="K172" s="78" t="str">
        <f>IF($B172="","",VLOOKUP($B172,'[1]tab12-05'!$A$2:$C$3439,3,FALSE))</f>
        <v/>
      </c>
      <c r="L172" s="78"/>
      <c r="M172" s="39"/>
      <c r="N172" s="39"/>
      <c r="O172" s="39"/>
      <c r="P172" s="39"/>
      <c r="Q172" s="38"/>
      <c r="R172" s="66">
        <f t="shared" si="4"/>
        <v>0</v>
      </c>
    </row>
    <row r="173" spans="2:18" s="9" customFormat="1" ht="19.5" customHeight="1">
      <c r="B173" s="99">
        <v>70300</v>
      </c>
      <c r="C173" s="99"/>
      <c r="D173" s="100" t="str">
        <f>IF($B173="","",VLOOKUP($B173,'[1]tab12-05'!$A$2:$B$3439,2,FALSE))</f>
        <v>COBERTURA</v>
      </c>
      <c r="E173" s="100"/>
      <c r="F173" s="100"/>
      <c r="G173" s="100"/>
      <c r="H173" s="100"/>
      <c r="I173" s="100"/>
      <c r="J173" s="64"/>
      <c r="K173" s="101"/>
      <c r="L173" s="101"/>
      <c r="M173" s="39"/>
      <c r="N173" s="39"/>
      <c r="O173" s="39"/>
      <c r="P173" s="39"/>
      <c r="Q173" s="38"/>
      <c r="R173" s="66">
        <f t="shared" si="4"/>
        <v>0</v>
      </c>
    </row>
    <row r="174" spans="2:18" s="9" customFormat="1" ht="19.5" customHeight="1">
      <c r="B174" s="76">
        <v>70350</v>
      </c>
      <c r="C174" s="76"/>
      <c r="D174" s="77" t="s">
        <v>6695</v>
      </c>
      <c r="E174" s="77"/>
      <c r="F174" s="77"/>
      <c r="G174" s="77"/>
      <c r="H174" s="77"/>
      <c r="I174" s="77"/>
      <c r="J174" s="65">
        <v>345</v>
      </c>
      <c r="K174" s="102" t="str">
        <f>IF($B174="","",VLOOKUP($B174,'[1]tab12-05'!$A$2:$C$3439,3,FALSE))</f>
        <v>M2</v>
      </c>
      <c r="L174" s="102"/>
      <c r="M174" s="39"/>
      <c r="N174" s="39"/>
      <c r="O174" s="39"/>
      <c r="P174" s="39"/>
      <c r="Q174" s="38">
        <v>40.98</v>
      </c>
      <c r="R174" s="66">
        <f t="shared" si="4"/>
        <v>14138.099999999999</v>
      </c>
    </row>
    <row r="175" spans="2:18" s="9" customFormat="1" ht="19.5" customHeight="1">
      <c r="B175" s="99">
        <v>70400</v>
      </c>
      <c r="C175" s="99"/>
      <c r="D175" s="100" t="str">
        <f>IF($B175="","",VLOOKUP($B175,'[1]tab12-05'!$A$2:$B$3439,2,FALSE))</f>
        <v>PECAS PARA COBERTURA</v>
      </c>
      <c r="E175" s="100"/>
      <c r="F175" s="100"/>
      <c r="G175" s="100"/>
      <c r="H175" s="100"/>
      <c r="I175" s="100"/>
      <c r="J175" s="64"/>
      <c r="K175" s="101"/>
      <c r="L175" s="101"/>
      <c r="M175" s="39"/>
      <c r="N175" s="39"/>
      <c r="O175" s="39"/>
      <c r="P175" s="39"/>
      <c r="Q175" s="38"/>
      <c r="R175" s="66">
        <f t="shared" si="4"/>
        <v>0</v>
      </c>
    </row>
    <row r="176" spans="2:18" s="9" customFormat="1" ht="19.5" customHeight="1">
      <c r="B176" s="76">
        <v>70441</v>
      </c>
      <c r="C176" s="76"/>
      <c r="D176" s="77" t="s">
        <v>6696</v>
      </c>
      <c r="E176" s="77"/>
      <c r="F176" s="77"/>
      <c r="G176" s="77"/>
      <c r="H176" s="77"/>
      <c r="I176" s="77"/>
      <c r="J176" s="65">
        <v>31.2</v>
      </c>
      <c r="K176" s="102" t="str">
        <f>IF($B176="","",VLOOKUP($B176,'[1]tab12-05'!$A$2:$C$3439,3,FALSE))</f>
        <v>M</v>
      </c>
      <c r="L176" s="102"/>
      <c r="M176" s="39"/>
      <c r="N176" s="39"/>
      <c r="O176" s="39"/>
      <c r="P176" s="39"/>
      <c r="Q176" s="38">
        <v>54.19</v>
      </c>
      <c r="R176" s="66">
        <f t="shared" si="4"/>
        <v>1690.7279999999998</v>
      </c>
    </row>
    <row r="177" spans="2:18" s="9" customFormat="1" ht="19.5" customHeight="1">
      <c r="B177" s="76"/>
      <c r="C177" s="76"/>
      <c r="D177" s="77" t="str">
        <f>IF($B177="","",VLOOKUP($B177,'[1]tab12-05'!$A$2:$B$3439,2,FALSE))</f>
        <v/>
      </c>
      <c r="E177" s="77"/>
      <c r="F177" s="77"/>
      <c r="G177" s="77"/>
      <c r="H177" s="77"/>
      <c r="I177" s="77"/>
      <c r="J177" s="60"/>
      <c r="K177" s="78" t="str">
        <f>IF($B177="","",VLOOKUP($B177,'[1]tab12-05'!$A$2:$C$3439,3,FALSE))</f>
        <v/>
      </c>
      <c r="L177" s="78"/>
      <c r="M177" s="39"/>
      <c r="N177" s="39"/>
      <c r="O177" s="39"/>
      <c r="P177" s="39"/>
      <c r="Q177" s="38"/>
      <c r="R177" s="66">
        <f t="shared" si="4"/>
        <v>0</v>
      </c>
    </row>
    <row r="178" spans="2:18" s="9" customFormat="1" ht="19.5" customHeight="1">
      <c r="B178" s="99">
        <v>80000</v>
      </c>
      <c r="C178" s="99"/>
      <c r="D178" s="100" t="str">
        <f>IF($B178="","",VLOOKUP($B178,'[1]tab12-05'!$A$2:$B$3439,2,FALSE))</f>
        <v>INSTALACOES HIDRAULICAS</v>
      </c>
      <c r="E178" s="100"/>
      <c r="F178" s="100"/>
      <c r="G178" s="100"/>
      <c r="H178" s="100"/>
      <c r="I178" s="100"/>
      <c r="J178" s="64"/>
      <c r="K178" s="101"/>
      <c r="L178" s="101"/>
      <c r="M178" s="39"/>
      <c r="N178" s="39"/>
      <c r="O178" s="39"/>
      <c r="P178" s="39"/>
      <c r="Q178" s="38"/>
      <c r="R178" s="66">
        <f t="shared" si="4"/>
        <v>0</v>
      </c>
    </row>
    <row r="179" spans="2:18" s="9" customFormat="1" ht="19.5" customHeight="1">
      <c r="B179" s="99">
        <v>81100</v>
      </c>
      <c r="C179" s="99"/>
      <c r="D179" s="100" t="str">
        <f>IF($B179="","",VLOOKUP($B179,'[1]tab12-05'!$A$2:$B$3439,2,FALSE))</f>
        <v>REDE DE AGUAS PLUVIAIS: TUBULACOES</v>
      </c>
      <c r="E179" s="100"/>
      <c r="F179" s="100"/>
      <c r="G179" s="100"/>
      <c r="H179" s="100"/>
      <c r="I179" s="100"/>
      <c r="J179" s="64"/>
      <c r="K179" s="101"/>
      <c r="L179" s="101"/>
      <c r="M179" s="39"/>
      <c r="N179" s="39"/>
      <c r="O179" s="39"/>
      <c r="P179" s="39"/>
      <c r="Q179" s="38"/>
      <c r="R179" s="66">
        <f t="shared" si="4"/>
        <v>0</v>
      </c>
    </row>
    <row r="180" spans="2:18" s="9" customFormat="1" ht="19.5" customHeight="1">
      <c r="B180" s="76">
        <v>81153</v>
      </c>
      <c r="C180" s="76"/>
      <c r="D180" s="77" t="s">
        <v>6697</v>
      </c>
      <c r="E180" s="77"/>
      <c r="F180" s="77"/>
      <c r="G180" s="77"/>
      <c r="H180" s="77"/>
      <c r="I180" s="77"/>
      <c r="J180" s="60">
        <v>48</v>
      </c>
      <c r="K180" s="78" t="str">
        <f>IF($B180="","",VLOOKUP($B180,'[1]tab12-05'!$A$2:$C$3439,3,FALSE))</f>
        <v>M</v>
      </c>
      <c r="L180" s="78"/>
      <c r="M180" s="39"/>
      <c r="N180" s="39"/>
      <c r="O180" s="39"/>
      <c r="P180" s="39"/>
      <c r="Q180" s="38">
        <v>57.5</v>
      </c>
      <c r="R180" s="66">
        <f t="shared" si="4"/>
        <v>2760</v>
      </c>
    </row>
    <row r="181" spans="2:18" s="9" customFormat="1" ht="19.5" hidden="1" customHeight="1">
      <c r="B181" s="76"/>
      <c r="C181" s="76"/>
      <c r="D181" s="77" t="str">
        <f>IF($B181="","",VLOOKUP($B181,'[1]tab12-05'!$A$2:$B$3439,2,FALSE))</f>
        <v/>
      </c>
      <c r="E181" s="77"/>
      <c r="F181" s="77"/>
      <c r="G181" s="77"/>
      <c r="H181" s="77"/>
      <c r="I181" s="77"/>
      <c r="J181" s="60"/>
      <c r="K181" s="78" t="str">
        <f>IF($B181="","",VLOOKUP($B181,'[1]tab12-05'!$A$2:$C$3439,3,FALSE))</f>
        <v/>
      </c>
      <c r="L181" s="78"/>
      <c r="M181" s="39"/>
      <c r="N181" s="39"/>
      <c r="O181" s="39"/>
      <c r="P181" s="39"/>
      <c r="Q181" s="38"/>
      <c r="R181" s="66">
        <f t="shared" si="4"/>
        <v>0</v>
      </c>
    </row>
    <row r="182" spans="2:18" s="9" customFormat="1" ht="19.5" customHeight="1">
      <c r="B182" s="99">
        <v>81200</v>
      </c>
      <c r="C182" s="99"/>
      <c r="D182" s="100" t="str">
        <f>IF($B182="","",VLOOKUP($B182,'[1]tab12-05'!$A$2:$B$3439,2,FALSE))</f>
        <v>REDE DE AGUAS PLUVIAIS: DEMAIS SERVICOS</v>
      </c>
      <c r="E182" s="100"/>
      <c r="F182" s="100"/>
      <c r="G182" s="100"/>
      <c r="H182" s="100"/>
      <c r="I182" s="100"/>
      <c r="J182" s="64"/>
      <c r="K182" s="101"/>
      <c r="L182" s="101"/>
      <c r="M182" s="39"/>
      <c r="N182" s="39"/>
      <c r="O182" s="39"/>
      <c r="P182" s="39"/>
      <c r="Q182" s="38"/>
      <c r="R182" s="66">
        <f t="shared" si="4"/>
        <v>0</v>
      </c>
    </row>
    <row r="183" spans="2:18" s="9" customFormat="1" ht="19.5" customHeight="1">
      <c r="B183" s="76">
        <v>81216</v>
      </c>
      <c r="C183" s="76"/>
      <c r="D183" s="77" t="s">
        <v>6698</v>
      </c>
      <c r="E183" s="77"/>
      <c r="F183" s="77"/>
      <c r="G183" s="77"/>
      <c r="H183" s="77"/>
      <c r="I183" s="77"/>
      <c r="J183" s="60">
        <v>62.4</v>
      </c>
      <c r="K183" s="78" t="str">
        <f>IF($B183="","",VLOOKUP($B183,'[1]tab12-05'!$A$2:$C$3439,3,FALSE))</f>
        <v>M</v>
      </c>
      <c r="L183" s="78"/>
      <c r="M183" s="39"/>
      <c r="N183" s="39"/>
      <c r="O183" s="39"/>
      <c r="P183" s="39"/>
      <c r="Q183" s="38">
        <v>67.11</v>
      </c>
      <c r="R183" s="66">
        <f t="shared" si="4"/>
        <v>4187.6639999999998</v>
      </c>
    </row>
    <row r="184" spans="2:18" s="9" customFormat="1" ht="19.5" hidden="1" customHeight="1">
      <c r="B184" s="76"/>
      <c r="C184" s="76"/>
      <c r="D184" s="77" t="str">
        <f>IF($B184="","",VLOOKUP($B184,'[1]tab12-05'!$A$2:$B$3439,2,FALSE))</f>
        <v/>
      </c>
      <c r="E184" s="77"/>
      <c r="F184" s="77"/>
      <c r="G184" s="77"/>
      <c r="H184" s="77"/>
      <c r="I184" s="77"/>
      <c r="J184" s="60"/>
      <c r="K184" s="78" t="str">
        <f>IF($B184="","",VLOOKUP($B184,'[1]tab12-05'!$A$2:$C$3439,3,FALSE))</f>
        <v/>
      </c>
      <c r="L184" s="78"/>
      <c r="M184" s="39"/>
      <c r="N184" s="39"/>
      <c r="O184" s="39"/>
      <c r="P184" s="39"/>
      <c r="Q184" s="38"/>
      <c r="R184" s="66">
        <f t="shared" si="4"/>
        <v>0</v>
      </c>
    </row>
    <row r="185" spans="2:18" s="9" customFormat="1" ht="19.5" customHeight="1">
      <c r="B185" s="99">
        <v>90000</v>
      </c>
      <c r="C185" s="99"/>
      <c r="D185" s="100" t="str">
        <f>IF($B185="","",VLOOKUP($B185,'[1]tab12-05'!$A$2:$B$3439,2,FALSE))</f>
        <v>INSTALACOES ELETRICAS</v>
      </c>
      <c r="E185" s="100"/>
      <c r="F185" s="100"/>
      <c r="G185" s="100"/>
      <c r="H185" s="100"/>
      <c r="I185" s="100"/>
      <c r="J185" s="64"/>
      <c r="K185" s="101"/>
      <c r="L185" s="101"/>
      <c r="M185" s="39"/>
      <c r="N185" s="39"/>
      <c r="O185" s="39"/>
      <c r="P185" s="39"/>
      <c r="Q185" s="38"/>
      <c r="R185" s="66">
        <f t="shared" si="4"/>
        <v>0</v>
      </c>
    </row>
    <row r="186" spans="2:18" s="9" customFormat="1" ht="19.5" customHeight="1">
      <c r="B186" s="99">
        <v>90500</v>
      </c>
      <c r="C186" s="99"/>
      <c r="D186" s="100" t="str">
        <f>IF($B186="","",VLOOKUP($B186,'[1]tab12-05'!$A$2:$B$3439,2,FALSE))</f>
        <v>REDE DE BAIXA TENSAO: DUTO/QUADROS PARCIAIS LUZ/QUADROS TELEFONE</v>
      </c>
      <c r="E186" s="100"/>
      <c r="F186" s="100"/>
      <c r="G186" s="100"/>
      <c r="H186" s="100"/>
      <c r="I186" s="100"/>
      <c r="J186" s="64"/>
      <c r="K186" s="101"/>
      <c r="L186" s="101"/>
      <c r="M186" s="39"/>
      <c r="N186" s="39"/>
      <c r="O186" s="39"/>
      <c r="P186" s="39"/>
      <c r="Q186" s="38"/>
      <c r="R186" s="66">
        <f t="shared" si="4"/>
        <v>0</v>
      </c>
    </row>
    <row r="187" spans="2:18" s="9" customFormat="1" ht="19.5" customHeight="1">
      <c r="B187" s="76">
        <v>90502</v>
      </c>
      <c r="C187" s="76"/>
      <c r="D187" s="77"/>
      <c r="E187" s="77"/>
      <c r="F187" s="77"/>
      <c r="G187" s="77"/>
      <c r="H187" s="77"/>
      <c r="I187" s="77"/>
      <c r="J187" s="60"/>
      <c r="K187" s="78" t="str">
        <f>IF($B187="","",VLOOKUP($B187,'[1]tab12-05'!$A$2:$C$3439,3,FALSE))</f>
        <v>M</v>
      </c>
      <c r="L187" s="78"/>
      <c r="M187" s="39"/>
      <c r="N187" s="39"/>
      <c r="O187" s="39"/>
      <c r="P187" s="39"/>
      <c r="Q187" s="38"/>
      <c r="R187" s="66">
        <f t="shared" si="4"/>
        <v>0</v>
      </c>
    </row>
    <row r="188" spans="2:18" s="9" customFormat="1" ht="19.5" customHeight="1">
      <c r="B188" s="76">
        <v>90503</v>
      </c>
      <c r="C188" s="76"/>
      <c r="D188" s="77" t="str">
        <f>IF($B188="","",VLOOKUP($B188,'[1]tab12-05'!$A$2:$B$3439,2,FALSE))</f>
        <v>ELETROD ACO GALV QUENTE (NBR 5624) 25 MM (1") - INCL CONEXOES</v>
      </c>
      <c r="E188" s="77"/>
      <c r="F188" s="77"/>
      <c r="G188" s="77"/>
      <c r="H188" s="77"/>
      <c r="I188" s="77"/>
      <c r="J188" s="60">
        <v>100</v>
      </c>
      <c r="K188" s="78" t="str">
        <f>IF($B188="","",VLOOKUP($B188,'[1]tab12-05'!$A$2:$C$3439,3,FALSE))</f>
        <v>M</v>
      </c>
      <c r="L188" s="78"/>
      <c r="M188" s="39"/>
      <c r="N188" s="39"/>
      <c r="O188" s="39"/>
      <c r="P188" s="39"/>
      <c r="Q188" s="38">
        <v>21.14</v>
      </c>
      <c r="R188" s="66">
        <f t="shared" si="4"/>
        <v>2114</v>
      </c>
    </row>
    <row r="189" spans="2:18" s="9" customFormat="1" ht="19.5" customHeight="1">
      <c r="B189" s="76">
        <v>90570</v>
      </c>
      <c r="C189" s="76"/>
      <c r="D189" s="77" t="s">
        <v>6699</v>
      </c>
      <c r="E189" s="77"/>
      <c r="F189" s="77"/>
      <c r="G189" s="77"/>
      <c r="H189" s="77"/>
      <c r="I189" s="77"/>
      <c r="J189" s="60">
        <v>3</v>
      </c>
      <c r="K189" s="78" t="str">
        <f>IF($B189="","",VLOOKUP($B189,'[1]tab12-05'!$A$2:$C$3439,3,FALSE))</f>
        <v>UN</v>
      </c>
      <c r="L189" s="78"/>
      <c r="M189" s="39"/>
      <c r="N189" s="39"/>
      <c r="O189" s="39"/>
      <c r="P189" s="39"/>
      <c r="Q189" s="38">
        <v>49.58</v>
      </c>
      <c r="R189" s="66">
        <f t="shared" si="4"/>
        <v>148.74</v>
      </c>
    </row>
    <row r="190" spans="2:18" s="9" customFormat="1" ht="19.5" hidden="1" customHeight="1">
      <c r="B190" s="76"/>
      <c r="C190" s="76"/>
      <c r="D190" s="77" t="str">
        <f>IF($B190="","",VLOOKUP($B190,'[1]tab12-05'!$A$2:$B$3439,2,FALSE))</f>
        <v/>
      </c>
      <c r="E190" s="77"/>
      <c r="F190" s="77"/>
      <c r="G190" s="77"/>
      <c r="H190" s="77"/>
      <c r="I190" s="77"/>
      <c r="J190" s="60"/>
      <c r="K190" s="78" t="str">
        <f>IF($B190="","",VLOOKUP($B190,'[1]tab12-05'!$A$2:$C$3439,3,FALSE))</f>
        <v/>
      </c>
      <c r="L190" s="78"/>
      <c r="M190" s="39"/>
      <c r="N190" s="39"/>
      <c r="O190" s="39"/>
      <c r="P190" s="39"/>
      <c r="Q190" s="38"/>
      <c r="R190" s="66">
        <f t="shared" si="4"/>
        <v>0</v>
      </c>
    </row>
    <row r="191" spans="2:18" s="9" customFormat="1" ht="19.5" customHeight="1">
      <c r="B191" s="99">
        <v>90600</v>
      </c>
      <c r="C191" s="99"/>
      <c r="D191" s="100" t="str">
        <f>IF($B191="","",VLOOKUP($B191,'[1]tab12-05'!$A$2:$B$3439,2,FALSE))</f>
        <v>REDE DE BAIXA TENSAO: CAIXAS DE PASSAGEM</v>
      </c>
      <c r="E191" s="100"/>
      <c r="F191" s="100"/>
      <c r="G191" s="100"/>
      <c r="H191" s="100"/>
      <c r="I191" s="100"/>
      <c r="J191" s="64"/>
      <c r="K191" s="101"/>
      <c r="L191" s="101"/>
      <c r="M191" s="39"/>
      <c r="N191" s="39"/>
      <c r="O191" s="39"/>
      <c r="P191" s="39"/>
      <c r="Q191" s="38"/>
      <c r="R191" s="66">
        <f t="shared" si="4"/>
        <v>0</v>
      </c>
    </row>
    <row r="192" spans="2:18" s="9" customFormat="1" ht="19.5" customHeight="1">
      <c r="B192" s="76">
        <v>90637</v>
      </c>
      <c r="C192" s="76"/>
      <c r="D192" s="77" t="s">
        <v>6700</v>
      </c>
      <c r="E192" s="77"/>
      <c r="F192" s="77"/>
      <c r="G192" s="77"/>
      <c r="H192" s="77"/>
      <c r="I192" s="77"/>
      <c r="J192" s="60">
        <v>1</v>
      </c>
      <c r="K192" s="78" t="str">
        <f>IF($B192="","",VLOOKUP($B192,'[1]tab12-05'!$A$2:$C$3439,3,FALSE))</f>
        <v>UN</v>
      </c>
      <c r="L192" s="78"/>
      <c r="M192" s="39"/>
      <c r="N192" s="39"/>
      <c r="O192" s="39"/>
      <c r="P192" s="39"/>
      <c r="Q192" s="38">
        <v>191.58</v>
      </c>
      <c r="R192" s="66">
        <v>191.58</v>
      </c>
    </row>
    <row r="193" spans="2:18" s="9" customFormat="1" ht="19.5" customHeight="1">
      <c r="B193" s="99">
        <v>90700</v>
      </c>
      <c r="C193" s="99"/>
      <c r="D193" s="100" t="str">
        <f>IF($B193="","",VLOOKUP($B193,'[1]tab12-05'!$A$2:$B$3439,2,FALSE))</f>
        <v>REDE DE BAIXA TENSAO: ENFIACAO</v>
      </c>
      <c r="E193" s="100"/>
      <c r="F193" s="100"/>
      <c r="G193" s="100"/>
      <c r="H193" s="100"/>
      <c r="I193" s="100"/>
      <c r="J193" s="64"/>
      <c r="K193" s="101"/>
      <c r="L193" s="101"/>
      <c r="M193" s="39"/>
      <c r="N193" s="39"/>
      <c r="O193" s="39"/>
      <c r="P193" s="39"/>
      <c r="Q193" s="38"/>
      <c r="R193" s="66">
        <f t="shared" si="4"/>
        <v>0</v>
      </c>
    </row>
    <row r="194" spans="2:18" s="9" customFormat="1" ht="19.5" customHeight="1">
      <c r="B194" s="76">
        <v>90704</v>
      </c>
      <c r="C194" s="76"/>
      <c r="D194" s="77" t="s">
        <v>6701</v>
      </c>
      <c r="E194" s="77"/>
      <c r="F194" s="77"/>
      <c r="G194" s="77"/>
      <c r="H194" s="77"/>
      <c r="I194" s="77"/>
      <c r="J194" s="60">
        <v>400</v>
      </c>
      <c r="K194" s="78" t="str">
        <f>IF($B194="","",VLOOKUP($B194,'[1]tab12-05'!$A$2:$C$3439,3,FALSE))</f>
        <v>M</v>
      </c>
      <c r="L194" s="78"/>
      <c r="M194" s="39"/>
      <c r="N194" s="39"/>
      <c r="O194" s="39"/>
      <c r="P194" s="39"/>
      <c r="Q194" s="38">
        <v>2.54</v>
      </c>
      <c r="R194" s="66">
        <f t="shared" si="4"/>
        <v>1016</v>
      </c>
    </row>
    <row r="195" spans="2:18" s="9" customFormat="1" ht="19.5" hidden="1" customHeight="1">
      <c r="B195" s="76"/>
      <c r="C195" s="76"/>
      <c r="D195" s="77" t="str">
        <f>IF($B195="","",VLOOKUP($B195,'[1]tab12-05'!$A$2:$B$3439,2,FALSE))</f>
        <v/>
      </c>
      <c r="E195" s="77"/>
      <c r="F195" s="77"/>
      <c r="G195" s="77"/>
      <c r="H195" s="77"/>
      <c r="I195" s="77"/>
      <c r="J195" s="60"/>
      <c r="K195" s="78" t="str">
        <f>IF($B195="","",VLOOKUP($B195,'[1]tab12-05'!$A$2:$C$3439,3,FALSE))</f>
        <v/>
      </c>
      <c r="L195" s="78"/>
      <c r="M195" s="39"/>
      <c r="N195" s="39"/>
      <c r="O195" s="39"/>
      <c r="P195" s="39"/>
      <c r="Q195" s="38"/>
      <c r="R195" s="66">
        <f t="shared" si="4"/>
        <v>0</v>
      </c>
    </row>
    <row r="196" spans="2:18" s="9" customFormat="1" ht="19.5" customHeight="1">
      <c r="B196" s="99">
        <v>90800</v>
      </c>
      <c r="C196" s="99"/>
      <c r="D196" s="100" t="str">
        <f>IF($B196="","",VLOOKUP($B196,'[1]tab12-05'!$A$2:$B$3439,2,FALSE))</f>
        <v>PONTOS DE: INTERRUPTORES E TOMADAS</v>
      </c>
      <c r="E196" s="100"/>
      <c r="F196" s="100"/>
      <c r="G196" s="100"/>
      <c r="H196" s="100"/>
      <c r="I196" s="100"/>
      <c r="J196" s="64"/>
      <c r="K196" s="101"/>
      <c r="L196" s="101"/>
      <c r="M196" s="39"/>
      <c r="N196" s="39"/>
      <c r="O196" s="39"/>
      <c r="P196" s="39"/>
      <c r="Q196" s="38"/>
      <c r="R196" s="66">
        <f t="shared" si="4"/>
        <v>0</v>
      </c>
    </row>
    <row r="197" spans="2:18" s="9" customFormat="1" ht="19.5" customHeight="1">
      <c r="B197" s="76">
        <v>90877</v>
      </c>
      <c r="C197" s="76"/>
      <c r="D197" s="77" t="s">
        <v>6702</v>
      </c>
      <c r="E197" s="77"/>
      <c r="F197" s="77"/>
      <c r="G197" s="77"/>
      <c r="H197" s="77"/>
      <c r="I197" s="77"/>
      <c r="J197" s="60">
        <v>10</v>
      </c>
      <c r="K197" s="78" t="str">
        <f>IF($B197="","",VLOOKUP($B197,'[1]tab12-05'!$A$2:$C$3439,3,FALSE))</f>
        <v>UN</v>
      </c>
      <c r="L197" s="78"/>
      <c r="M197" s="39"/>
      <c r="N197" s="39"/>
      <c r="O197" s="39"/>
      <c r="P197" s="39"/>
      <c r="Q197" s="38">
        <v>33.85</v>
      </c>
      <c r="R197" s="66">
        <f t="shared" si="4"/>
        <v>338.5</v>
      </c>
    </row>
    <row r="198" spans="2:18" s="9" customFormat="1" ht="19.5" customHeight="1">
      <c r="B198" s="76">
        <v>90885</v>
      </c>
      <c r="C198" s="76"/>
      <c r="D198" s="77" t="str">
        <f>IF($B198="","",VLOOKUP($B198,'[1]tab12-05'!$A$2:$B$3439,2,FALSE))</f>
        <v>PONTO SECO P/INSTALACAO DE SOM/TV/ALARME/LOGICA - ELETRODUTO PVC</v>
      </c>
      <c r="E198" s="77"/>
      <c r="F198" s="77"/>
      <c r="G198" s="77"/>
      <c r="H198" s="77"/>
      <c r="I198" s="77"/>
      <c r="J198" s="60">
        <v>1</v>
      </c>
      <c r="K198" s="78" t="str">
        <f>IF($B198="","",VLOOKUP($B198,'[1]tab12-05'!$A$2:$C$3439,3,FALSE))</f>
        <v>UN</v>
      </c>
      <c r="L198" s="78"/>
      <c r="M198" s="39"/>
      <c r="N198" s="39"/>
      <c r="O198" s="39"/>
      <c r="P198" s="39"/>
      <c r="Q198" s="38">
        <v>128.9</v>
      </c>
      <c r="R198" s="66">
        <f t="shared" si="4"/>
        <v>128.9</v>
      </c>
    </row>
    <row r="199" spans="2:18" s="9" customFormat="1" ht="19.5" customHeight="1">
      <c r="B199" s="99">
        <v>90900</v>
      </c>
      <c r="C199" s="99"/>
      <c r="D199" s="100" t="str">
        <f>IF($B199="","",VLOOKUP($B199,'[1]tab12-05'!$A$2:$B$3439,2,FALSE))</f>
        <v>LUMINARIAS INTERNAS</v>
      </c>
      <c r="E199" s="100"/>
      <c r="F199" s="100"/>
      <c r="G199" s="100"/>
      <c r="H199" s="100"/>
      <c r="I199" s="100"/>
      <c r="J199" s="64"/>
      <c r="K199" s="101"/>
      <c r="L199" s="101"/>
      <c r="M199" s="39"/>
      <c r="N199" s="39"/>
      <c r="O199" s="39"/>
      <c r="P199" s="39"/>
      <c r="Q199" s="38"/>
      <c r="R199" s="66">
        <f t="shared" si="4"/>
        <v>0</v>
      </c>
    </row>
    <row r="200" spans="2:18" s="9" customFormat="1" ht="19.5" customHeight="1">
      <c r="B200" s="76">
        <v>90937</v>
      </c>
      <c r="C200" s="76"/>
      <c r="D200" s="77" t="s">
        <v>6703</v>
      </c>
      <c r="E200" s="77"/>
      <c r="F200" s="77"/>
      <c r="G200" s="77"/>
      <c r="H200" s="77"/>
      <c r="I200" s="77"/>
      <c r="J200" s="60">
        <v>8</v>
      </c>
      <c r="K200" s="78" t="str">
        <f>IF($B200="","",VLOOKUP($B200,'[1]tab12-05'!$A$2:$C$3439,3,FALSE))</f>
        <v>UN</v>
      </c>
      <c r="L200" s="78"/>
      <c r="M200" s="39"/>
      <c r="N200" s="39"/>
      <c r="O200" s="39"/>
      <c r="P200" s="39"/>
      <c r="Q200" s="38">
        <v>270.39999999999998</v>
      </c>
      <c r="R200" s="66">
        <f t="shared" si="4"/>
        <v>2163.1999999999998</v>
      </c>
    </row>
    <row r="201" spans="2:18" s="9" customFormat="1" ht="19.5" hidden="1" customHeight="1">
      <c r="B201" s="76"/>
      <c r="C201" s="76"/>
      <c r="D201" s="77" t="str">
        <f>IF($B201="","",VLOOKUP($B201,'[1]tab12-05'!$A$2:$B$3439,2,FALSE))</f>
        <v/>
      </c>
      <c r="E201" s="77"/>
      <c r="F201" s="77"/>
      <c r="G201" s="77"/>
      <c r="H201" s="77"/>
      <c r="I201" s="77"/>
      <c r="J201" s="60"/>
      <c r="K201" s="78" t="str">
        <f>IF($B201="","",VLOOKUP($B201,'[1]tab12-05'!$A$2:$C$3439,3,FALSE))</f>
        <v/>
      </c>
      <c r="L201" s="78"/>
      <c r="M201" s="39"/>
      <c r="N201" s="39"/>
      <c r="O201" s="39"/>
      <c r="P201" s="39"/>
      <c r="Q201" s="38"/>
      <c r="R201" s="66">
        <f t="shared" si="4"/>
        <v>0</v>
      </c>
    </row>
    <row r="202" spans="2:18" s="9" customFormat="1" ht="19.5" customHeight="1">
      <c r="B202" s="99">
        <v>150000</v>
      </c>
      <c r="C202" s="99"/>
      <c r="D202" s="100" t="str">
        <f>IF($B202="","",VLOOKUP($B202,'[1]tab12-05'!$A$2:$B$3439,2,FALSE))</f>
        <v>PINTURA</v>
      </c>
      <c r="E202" s="100"/>
      <c r="F202" s="100"/>
      <c r="G202" s="100"/>
      <c r="H202" s="100"/>
      <c r="I202" s="100"/>
      <c r="J202" s="64"/>
      <c r="K202" s="101"/>
      <c r="L202" s="101"/>
      <c r="M202" s="39"/>
      <c r="N202" s="39"/>
      <c r="O202" s="39"/>
      <c r="P202" s="39"/>
      <c r="Q202" s="38"/>
      <c r="R202" s="66">
        <f t="shared" si="4"/>
        <v>0</v>
      </c>
    </row>
    <row r="203" spans="2:18" s="9" customFormat="1" ht="19.5" customHeight="1">
      <c r="B203" s="99">
        <v>150100</v>
      </c>
      <c r="C203" s="99"/>
      <c r="D203" s="100" t="str">
        <f>IF($B203="","",VLOOKUP($B203,'[1]tab12-05'!$A$2:$B$3439,2,FALSE))</f>
        <v>ESTRUTURA</v>
      </c>
      <c r="E203" s="100"/>
      <c r="F203" s="100"/>
      <c r="G203" s="100"/>
      <c r="H203" s="100"/>
      <c r="I203" s="100"/>
      <c r="J203" s="64"/>
      <c r="K203" s="101"/>
      <c r="L203" s="101"/>
      <c r="M203" s="39"/>
      <c r="N203" s="39"/>
      <c r="O203" s="39"/>
      <c r="P203" s="39"/>
      <c r="Q203" s="38"/>
      <c r="R203" s="66">
        <f t="shared" si="4"/>
        <v>0</v>
      </c>
    </row>
    <row r="204" spans="2:18" s="9" customFormat="1" ht="19.5" customHeight="1">
      <c r="B204" s="76">
        <v>150104</v>
      </c>
      <c r="C204" s="76"/>
      <c r="D204" s="77" t="s">
        <v>6704</v>
      </c>
      <c r="E204" s="77"/>
      <c r="F204" s="77"/>
      <c r="G204" s="77"/>
      <c r="H204" s="77"/>
      <c r="I204" s="77"/>
      <c r="J204" s="60">
        <v>345</v>
      </c>
      <c r="K204" s="78" t="str">
        <f>IF($B204="","",VLOOKUP($B204,'[1]tab12-05'!$A$2:$C$3439,3,FALSE))</f>
        <v>M2</v>
      </c>
      <c r="L204" s="78"/>
      <c r="M204" s="39"/>
      <c r="N204" s="39"/>
      <c r="O204" s="39"/>
      <c r="P204" s="39"/>
      <c r="Q204" s="38">
        <v>37.33</v>
      </c>
      <c r="R204" s="66">
        <f t="shared" si="4"/>
        <v>12878.849999999999</v>
      </c>
    </row>
    <row r="205" spans="2:18" s="9" customFormat="1" ht="19.5" hidden="1" customHeight="1">
      <c r="B205" s="76"/>
      <c r="C205" s="76"/>
      <c r="D205" s="77" t="str">
        <f>IF($B205="","",VLOOKUP($B205,'[1]tab12-05'!$A$2:$B$3439,2,FALSE))</f>
        <v/>
      </c>
      <c r="E205" s="77"/>
      <c r="F205" s="77"/>
      <c r="G205" s="77"/>
      <c r="H205" s="77"/>
      <c r="I205" s="77"/>
      <c r="J205" s="60"/>
      <c r="K205" s="78" t="str">
        <f>IF($B205="","",VLOOKUP($B205,'[1]tab12-05'!$A$2:$C$3439,3,FALSE))</f>
        <v/>
      </c>
      <c r="L205" s="78"/>
      <c r="M205" s="39"/>
      <c r="N205" s="39"/>
      <c r="O205" s="39"/>
      <c r="P205" s="39"/>
      <c r="Q205" s="38"/>
      <c r="R205" s="66">
        <f t="shared" si="4"/>
        <v>0</v>
      </c>
    </row>
    <row r="206" spans="2:18" s="9" customFormat="1" ht="19.5" customHeight="1">
      <c r="B206" s="99">
        <v>160000</v>
      </c>
      <c r="C206" s="99"/>
      <c r="D206" s="100" t="str">
        <f>IF($B206="","",VLOOKUP($B206,'[1]tab12-05'!$A$2:$B$3439,2,FALSE))</f>
        <v>SERVICOS COMPLEMENTARES</v>
      </c>
      <c r="E206" s="100"/>
      <c r="F206" s="100"/>
      <c r="G206" s="100"/>
      <c r="H206" s="100"/>
      <c r="I206" s="100"/>
      <c r="J206" s="64"/>
      <c r="K206" s="101"/>
      <c r="L206" s="101"/>
      <c r="M206" s="39"/>
      <c r="N206" s="39"/>
      <c r="O206" s="39"/>
      <c r="P206" s="39"/>
      <c r="Q206" s="38"/>
      <c r="R206" s="66">
        <f t="shared" si="4"/>
        <v>0</v>
      </c>
    </row>
    <row r="207" spans="2:18" s="9" customFormat="1" ht="19.5" customHeight="1">
      <c r="B207" s="99">
        <v>160100</v>
      </c>
      <c r="C207" s="99"/>
      <c r="D207" s="100" t="str">
        <f>IF($B207="","",VLOOKUP($B207,'[1]tab12-05'!$A$2:$B$3439,2,FALSE))</f>
        <v>FECHO:MUROS/ALAMBRADOS/PORTOES</v>
      </c>
      <c r="E207" s="100"/>
      <c r="F207" s="100"/>
      <c r="G207" s="100"/>
      <c r="H207" s="100"/>
      <c r="I207" s="100"/>
      <c r="J207" s="64"/>
      <c r="K207" s="101"/>
      <c r="L207" s="101"/>
      <c r="M207" s="39"/>
      <c r="N207" s="39"/>
      <c r="O207" s="39"/>
      <c r="P207" s="39"/>
      <c r="Q207" s="38"/>
      <c r="R207" s="66">
        <f t="shared" si="4"/>
        <v>0</v>
      </c>
    </row>
    <row r="208" spans="2:18" s="9" customFormat="1" ht="19.5" customHeight="1">
      <c r="B208" s="76">
        <v>160116</v>
      </c>
      <c r="C208" s="76"/>
      <c r="D208" s="77" t="str">
        <f>IF($B208="","",VLOOKUP($B208,'[1]tab12-05'!$A$2:$B$3439,2,FALSE))</f>
        <v>FD-16 FECHAMENTO PARA DIVISA H=230 CM - BROCA (REV CHAPISCO FINO)</v>
      </c>
      <c r="E208" s="77"/>
      <c r="F208" s="77"/>
      <c r="G208" s="77"/>
      <c r="H208" s="77"/>
      <c r="I208" s="77"/>
      <c r="J208" s="60">
        <v>44</v>
      </c>
      <c r="K208" s="78" t="str">
        <f>IF($B208="","",VLOOKUP($B208,'[1]tab12-05'!$A$2:$C$3439,3,FALSE))</f>
        <v>M</v>
      </c>
      <c r="L208" s="78"/>
      <c r="M208" s="39"/>
      <c r="N208" s="39"/>
      <c r="O208" s="39"/>
      <c r="P208" s="39"/>
      <c r="Q208" s="38">
        <v>825.58</v>
      </c>
      <c r="R208" s="66">
        <f t="shared" si="4"/>
        <v>36325.520000000004</v>
      </c>
    </row>
    <row r="209" spans="2:18" s="9" customFormat="1" ht="19.5" hidden="1" customHeight="1">
      <c r="B209" s="76"/>
      <c r="C209" s="76"/>
      <c r="D209" s="77" t="str">
        <f>IF($B209="","",VLOOKUP($B209,'[1]tab12-05'!$A$2:$B$3439,2,FALSE))</f>
        <v/>
      </c>
      <c r="E209" s="77"/>
      <c r="F209" s="77"/>
      <c r="G209" s="77"/>
      <c r="H209" s="77"/>
      <c r="I209" s="77"/>
      <c r="J209" s="60"/>
      <c r="K209" s="78" t="str">
        <f>IF($B209="","",VLOOKUP($B209,'[1]tab12-05'!$A$2:$C$3439,3,FALSE))</f>
        <v/>
      </c>
      <c r="L209" s="78"/>
      <c r="M209" s="39"/>
      <c r="N209" s="39"/>
      <c r="O209" s="39"/>
      <c r="P209" s="39"/>
      <c r="Q209" s="38"/>
      <c r="R209" s="66">
        <f t="shared" si="4"/>
        <v>0</v>
      </c>
    </row>
    <row r="210" spans="2:18" s="9" customFormat="1" ht="19.5" customHeight="1">
      <c r="B210" s="99">
        <v>160200</v>
      </c>
      <c r="C210" s="99"/>
      <c r="D210" s="100" t="str">
        <f>IF($B210="","",VLOOKUP($B210,'[1]tab12-05'!$A$2:$B$3439,2,FALSE))</f>
        <v>PISOS</v>
      </c>
      <c r="E210" s="100"/>
      <c r="F210" s="100"/>
      <c r="G210" s="100"/>
      <c r="H210" s="100"/>
      <c r="I210" s="100"/>
      <c r="J210" s="64"/>
      <c r="K210" s="101"/>
      <c r="L210" s="101"/>
      <c r="M210" s="39"/>
      <c r="N210" s="39"/>
      <c r="O210" s="39"/>
      <c r="P210" s="39"/>
      <c r="Q210" s="38"/>
      <c r="R210" s="66">
        <f t="shared" si="4"/>
        <v>0</v>
      </c>
    </row>
    <row r="211" spans="2:18" s="9" customFormat="1" ht="19.5" customHeight="1">
      <c r="B211" s="76">
        <v>160207</v>
      </c>
      <c r="C211" s="76"/>
      <c r="D211" s="77"/>
      <c r="E211" s="77"/>
      <c r="F211" s="77"/>
      <c r="G211" s="77"/>
      <c r="H211" s="77"/>
      <c r="I211" s="77"/>
      <c r="J211" s="60"/>
      <c r="K211" s="78"/>
      <c r="L211" s="78"/>
      <c r="M211" s="39"/>
      <c r="N211" s="39"/>
      <c r="O211" s="39"/>
      <c r="P211" s="39"/>
      <c r="Q211" s="38"/>
      <c r="R211" s="66">
        <f t="shared" si="4"/>
        <v>0</v>
      </c>
    </row>
    <row r="212" spans="2:18" s="9" customFormat="1" ht="19.5" hidden="1" customHeight="1">
      <c r="B212" s="76"/>
      <c r="C212" s="76"/>
      <c r="D212" s="77" t="str">
        <f>IF($B212="","",VLOOKUP($B212,'[1]tab12-05'!$A$2:$B$3439,2,FALSE))</f>
        <v/>
      </c>
      <c r="E212" s="77"/>
      <c r="F212" s="77"/>
      <c r="G212" s="77"/>
      <c r="H212" s="77"/>
      <c r="I212" s="77"/>
      <c r="J212" s="60"/>
      <c r="K212" s="78" t="str">
        <f>IF($B212="","",VLOOKUP($B212,'[1]tab12-05'!$A$2:$C$3439,3,FALSE))</f>
        <v/>
      </c>
      <c r="L212" s="78"/>
      <c r="M212" s="39"/>
      <c r="N212" s="39"/>
      <c r="O212" s="39"/>
      <c r="P212" s="39"/>
      <c r="Q212" s="38"/>
      <c r="R212" s="66">
        <f t="shared" si="4"/>
        <v>0</v>
      </c>
    </row>
    <row r="213" spans="2:18" s="9" customFormat="1" ht="19.5" customHeight="1">
      <c r="B213" s="99">
        <v>165000</v>
      </c>
      <c r="C213" s="99"/>
      <c r="D213" s="100" t="str">
        <f>IF($B213="","",VLOOKUP($B213,'[1]tab12-05'!$A$2:$B$3439,2,FALSE))</f>
        <v>DEMOLICAO-SERVICOS COMPLEMENTARES</v>
      </c>
      <c r="E213" s="100"/>
      <c r="F213" s="100"/>
      <c r="G213" s="100"/>
      <c r="H213" s="100"/>
      <c r="I213" s="100"/>
      <c r="J213" s="64"/>
      <c r="K213" s="101"/>
      <c r="L213" s="101"/>
      <c r="M213" s="39"/>
      <c r="N213" s="39"/>
      <c r="O213" s="39"/>
      <c r="P213" s="39"/>
      <c r="Q213" s="38"/>
      <c r="R213" s="66">
        <f t="shared" si="4"/>
        <v>0</v>
      </c>
    </row>
    <row r="214" spans="2:18" s="9" customFormat="1" ht="19.5" customHeight="1">
      <c r="B214" s="76">
        <v>165010</v>
      </c>
      <c r="C214" s="76"/>
      <c r="D214" s="77" t="s">
        <v>6705</v>
      </c>
      <c r="E214" s="77"/>
      <c r="F214" s="77"/>
      <c r="G214" s="77"/>
      <c r="H214" s="77"/>
      <c r="I214" s="77"/>
      <c r="J214" s="60">
        <v>223.89</v>
      </c>
      <c r="K214" s="78" t="s">
        <v>3179</v>
      </c>
      <c r="L214" s="78"/>
      <c r="M214" s="39"/>
      <c r="N214" s="39"/>
      <c r="O214" s="39"/>
      <c r="P214" s="39"/>
      <c r="Q214" s="38">
        <v>18.25</v>
      </c>
      <c r="R214" s="66">
        <f t="shared" si="4"/>
        <v>4085.9924999999998</v>
      </c>
    </row>
    <row r="215" spans="2:18" s="9" customFormat="1" ht="19.5" hidden="1" customHeight="1">
      <c r="B215" s="76"/>
      <c r="C215" s="76"/>
      <c r="D215" s="77" t="str">
        <f>IF($B215="","",VLOOKUP($B215,'[1]tab12-05'!$A$2:$B$3439,2,FALSE))</f>
        <v/>
      </c>
      <c r="E215" s="77"/>
      <c r="F215" s="77"/>
      <c r="G215" s="77"/>
      <c r="H215" s="77"/>
      <c r="I215" s="77"/>
      <c r="J215" s="60"/>
      <c r="K215" s="78" t="str">
        <f>IF($B215="","",VLOOKUP($B215,'[1]tab12-05'!$A$2:$C$3439,3,FALSE))</f>
        <v/>
      </c>
      <c r="L215" s="78"/>
      <c r="M215" s="39"/>
      <c r="N215" s="39"/>
      <c r="O215" s="39"/>
      <c r="P215" s="39"/>
      <c r="Q215" s="38"/>
      <c r="R215" s="66">
        <f t="shared" si="4"/>
        <v>0</v>
      </c>
    </row>
    <row r="216" spans="2:18" s="9" customFormat="1" ht="19.5" customHeight="1">
      <c r="B216" s="99">
        <v>168000</v>
      </c>
      <c r="C216" s="99"/>
      <c r="D216" s="100" t="str">
        <f>IF($B216="","",VLOOKUP($B216,'[1]tab12-05'!$A$2:$B$3439,2,FALSE))</f>
        <v>CONSERVACAO - SERVICOS COMPLEMENTARES</v>
      </c>
      <c r="E216" s="100"/>
      <c r="F216" s="100"/>
      <c r="G216" s="100"/>
      <c r="H216" s="100"/>
      <c r="I216" s="100"/>
      <c r="J216" s="64"/>
      <c r="K216" s="101"/>
      <c r="L216" s="101"/>
      <c r="M216" s="39"/>
      <c r="N216" s="39"/>
      <c r="O216" s="39"/>
      <c r="P216" s="39"/>
      <c r="Q216" s="38"/>
      <c r="R216" s="66">
        <f t="shared" si="4"/>
        <v>0</v>
      </c>
    </row>
    <row r="217" spans="2:18" s="9" customFormat="1" ht="19.5" customHeight="1">
      <c r="B217" s="76">
        <v>168098</v>
      </c>
      <c r="C217" s="76"/>
      <c r="D217" s="77" t="s">
        <v>6706</v>
      </c>
      <c r="E217" s="77"/>
      <c r="F217" s="77"/>
      <c r="G217" s="77"/>
      <c r="H217" s="77"/>
      <c r="I217" s="77"/>
      <c r="J217" s="60">
        <v>11.986000000000001</v>
      </c>
      <c r="K217" s="78" t="str">
        <f>IF($B217="","",VLOOKUP($B217,'[1]tab12-05'!$A$2:$C$3439,3,FALSE))</f>
        <v>M3</v>
      </c>
      <c r="L217" s="78"/>
      <c r="M217" s="39"/>
      <c r="N217" s="39"/>
      <c r="O217" s="39"/>
      <c r="P217" s="39"/>
      <c r="Q217" s="38">
        <v>22.54</v>
      </c>
      <c r="R217" s="66">
        <f>J217*Q217</f>
        <v>270.16444000000001</v>
      </c>
    </row>
    <row r="218" spans="2:18" s="9" customFormat="1" ht="19.5" customHeight="1">
      <c r="B218" s="103" t="s">
        <v>1390</v>
      </c>
      <c r="C218" s="104"/>
      <c r="D218" s="104"/>
      <c r="E218" s="104"/>
      <c r="F218" s="104"/>
      <c r="G218" s="104"/>
      <c r="H218" s="104"/>
      <c r="I218" s="104"/>
      <c r="J218" s="104"/>
      <c r="K218" s="104"/>
      <c r="L218" s="105"/>
      <c r="M218" s="39"/>
      <c r="N218" s="39"/>
      <c r="O218" s="39"/>
      <c r="P218" s="39"/>
      <c r="Q218" s="38"/>
      <c r="R218" s="66"/>
    </row>
    <row r="219" spans="2:18" s="9" customFormat="1" ht="19.5" customHeight="1">
      <c r="B219" s="76"/>
      <c r="C219" s="76"/>
      <c r="D219" s="77" t="str">
        <f>IF($B219="","",VLOOKUP($B219,'[1]tab12-05'!$A$2:$B$3439,2,FALSE))</f>
        <v/>
      </c>
      <c r="E219" s="77"/>
      <c r="F219" s="77"/>
      <c r="G219" s="77"/>
      <c r="H219" s="77"/>
      <c r="I219" s="77"/>
      <c r="J219" s="60"/>
      <c r="K219" s="78" t="str">
        <f>IF($B219="","",VLOOKUP($B219,'[1]tab12-05'!$A$2:$C$3439,3,FALSE))</f>
        <v/>
      </c>
      <c r="L219" s="78"/>
      <c r="M219" s="39"/>
      <c r="N219" s="39"/>
      <c r="O219" s="39"/>
      <c r="P219" s="39"/>
      <c r="Q219" s="38"/>
      <c r="R219" s="69">
        <v>180000</v>
      </c>
    </row>
    <row r="220" spans="2:18" s="9" customFormat="1" ht="19.5" customHeight="1">
      <c r="B220" s="76"/>
      <c r="C220" s="76"/>
      <c r="D220" s="77" t="str">
        <f>IF($B220="","",VLOOKUP($B220,'[1]tab12-05'!$A$2:$B$3439,2,FALSE))</f>
        <v/>
      </c>
      <c r="E220" s="77"/>
      <c r="F220" s="77"/>
      <c r="G220" s="77"/>
      <c r="H220" s="77"/>
      <c r="I220" s="77"/>
      <c r="J220" s="60"/>
      <c r="K220" s="78" t="str">
        <f>IF($B220="","",VLOOKUP($B220,'[1]tab12-05'!$A$2:$C$3439,3,FALSE))</f>
        <v/>
      </c>
      <c r="L220" s="78"/>
      <c r="M220" s="39"/>
      <c r="N220" s="39"/>
      <c r="O220" s="39"/>
      <c r="P220" s="39"/>
      <c r="Q220" s="38"/>
      <c r="R220" s="38"/>
    </row>
    <row r="221" spans="2:18" s="9" customFormat="1" ht="19.5" customHeight="1">
      <c r="B221" s="76"/>
      <c r="C221" s="76"/>
      <c r="D221" s="77" t="str">
        <f>IF($B221="","",VLOOKUP($B221,'[1]tab12-05'!$A$2:$B$3439,2,FALSE))</f>
        <v/>
      </c>
      <c r="E221" s="77"/>
      <c r="F221" s="77"/>
      <c r="G221" s="77"/>
      <c r="H221" s="77"/>
      <c r="I221" s="77"/>
      <c r="J221" s="60"/>
      <c r="K221" s="78" t="str">
        <f>IF($B221="","",VLOOKUP($B221,'[1]tab12-05'!$A$2:$C$3439,3,FALSE))</f>
        <v/>
      </c>
      <c r="L221" s="78"/>
      <c r="M221" s="39"/>
      <c r="N221" s="39"/>
      <c r="O221" s="39"/>
      <c r="P221" s="39"/>
      <c r="Q221" s="38"/>
      <c r="R221" s="38"/>
    </row>
    <row r="222" spans="2:18" s="9" customFormat="1" ht="19.5" customHeight="1">
      <c r="B222" s="76"/>
      <c r="C222" s="76"/>
      <c r="D222" s="77" t="str">
        <f>IF($B222="","",VLOOKUP($B222,'[1]tab12-05'!$A$2:$B$3439,2,FALSE))</f>
        <v/>
      </c>
      <c r="E222" s="77"/>
      <c r="F222" s="77"/>
      <c r="G222" s="77"/>
      <c r="H222" s="77"/>
      <c r="I222" s="77"/>
      <c r="J222" s="60"/>
      <c r="K222" s="78" t="str">
        <f>IF($B222="","",VLOOKUP($B222,'[1]tab12-05'!$A$2:$C$3439,3,FALSE))</f>
        <v/>
      </c>
      <c r="L222" s="78"/>
      <c r="M222" s="39"/>
      <c r="N222" s="39"/>
      <c r="O222" s="39"/>
      <c r="P222" s="39"/>
      <c r="Q222" s="38"/>
      <c r="R222" s="38"/>
    </row>
    <row r="223" spans="2:18" s="9" customFormat="1" ht="19.5" customHeight="1">
      <c r="B223" s="76"/>
      <c r="C223" s="76"/>
      <c r="D223" s="77" t="str">
        <f>IF($B223="","",VLOOKUP($B223,'[1]tab12-05'!$A$2:$B$3439,2,FALSE))</f>
        <v/>
      </c>
      <c r="E223" s="77"/>
      <c r="F223" s="77"/>
      <c r="G223" s="77"/>
      <c r="H223" s="77"/>
      <c r="I223" s="77"/>
      <c r="J223" s="60"/>
      <c r="K223" s="78" t="str">
        <f>IF($B223="","",VLOOKUP($B223,'[1]tab12-05'!$A$2:$C$3439,3,FALSE))</f>
        <v/>
      </c>
      <c r="L223" s="78"/>
      <c r="M223" s="39"/>
      <c r="N223" s="39"/>
      <c r="O223" s="39"/>
      <c r="P223" s="39"/>
      <c r="Q223" s="38"/>
      <c r="R223" s="38"/>
    </row>
    <row r="224" spans="2:18" s="9" customFormat="1" ht="19.5" customHeight="1">
      <c r="B224" s="76"/>
      <c r="C224" s="76"/>
      <c r="D224" s="77" t="str">
        <f>IF($B224="","",VLOOKUP($B224,'[1]tab12-05'!$A$2:$B$3439,2,FALSE))</f>
        <v/>
      </c>
      <c r="E224" s="77"/>
      <c r="F224" s="77"/>
      <c r="G224" s="77"/>
      <c r="H224" s="77"/>
      <c r="I224" s="77"/>
      <c r="J224" s="60"/>
      <c r="K224" s="78" t="str">
        <f>IF($B224="","",VLOOKUP($B224,'[1]tab12-05'!$A$2:$C$3439,3,FALSE))</f>
        <v/>
      </c>
      <c r="L224" s="78"/>
      <c r="M224" s="39"/>
      <c r="N224" s="39"/>
      <c r="O224" s="39"/>
      <c r="P224" s="39"/>
      <c r="Q224" s="38"/>
      <c r="R224" s="38"/>
    </row>
    <row r="225" spans="2:18" s="9" customFormat="1" ht="19.5" customHeight="1">
      <c r="B225" s="76"/>
      <c r="C225" s="76"/>
      <c r="D225" s="77" t="str">
        <f>IF($B225="","",VLOOKUP($B225,'[1]tab12-05'!$A$2:$B$3439,2,FALSE))</f>
        <v/>
      </c>
      <c r="E225" s="77"/>
      <c r="F225" s="77"/>
      <c r="G225" s="77"/>
      <c r="H225" s="77"/>
      <c r="I225" s="77"/>
      <c r="J225" s="60"/>
      <c r="K225" s="78" t="str">
        <f>IF($B225="","",VLOOKUP($B225,'[1]tab12-05'!$A$2:$C$3439,3,FALSE))</f>
        <v/>
      </c>
      <c r="L225" s="78"/>
      <c r="M225" s="39"/>
      <c r="N225" s="39"/>
      <c r="O225" s="39"/>
      <c r="P225" s="39"/>
      <c r="Q225" s="38"/>
      <c r="R225" s="38"/>
    </row>
    <row r="226" spans="2:18" s="9" customFormat="1" ht="19.5" customHeight="1">
      <c r="B226" s="76"/>
      <c r="C226" s="76"/>
      <c r="D226" s="77" t="str">
        <f>IF($B226="","",VLOOKUP($B226,'[1]tab12-05'!$A$2:$B$3439,2,FALSE))</f>
        <v/>
      </c>
      <c r="E226" s="77"/>
      <c r="F226" s="77"/>
      <c r="G226" s="77"/>
      <c r="H226" s="77"/>
      <c r="I226" s="77"/>
      <c r="J226" s="60"/>
      <c r="K226" s="78" t="str">
        <f>IF($B226="","",VLOOKUP($B226,'[1]tab12-05'!$A$2:$C$3439,3,FALSE))</f>
        <v/>
      </c>
      <c r="L226" s="78"/>
      <c r="M226" s="39"/>
      <c r="N226" s="39"/>
      <c r="O226" s="39"/>
      <c r="P226" s="39"/>
      <c r="Q226" s="38"/>
      <c r="R226" s="38"/>
    </row>
    <row r="227" spans="2:18" s="9" customFormat="1" ht="19.5" customHeight="1">
      <c r="B227" s="76"/>
      <c r="C227" s="76"/>
      <c r="D227" s="77" t="str">
        <f>IF($B227="","",VLOOKUP($B227,'[1]tab12-05'!$A$2:$B$3439,2,FALSE))</f>
        <v/>
      </c>
      <c r="E227" s="77"/>
      <c r="F227" s="77"/>
      <c r="G227" s="77"/>
      <c r="H227" s="77"/>
      <c r="I227" s="77"/>
      <c r="J227" s="60"/>
      <c r="K227" s="78" t="str">
        <f>IF($B227="","",VLOOKUP($B227,'[1]tab12-05'!$A$2:$C$3439,3,FALSE))</f>
        <v/>
      </c>
      <c r="L227" s="78"/>
      <c r="M227" s="39"/>
      <c r="N227" s="39"/>
      <c r="O227" s="39"/>
      <c r="P227" s="39"/>
      <c r="Q227" s="38"/>
      <c r="R227" s="38"/>
    </row>
    <row r="228" spans="2:18" s="9" customFormat="1" ht="19.5" customHeight="1">
      <c r="B228" s="76"/>
      <c r="C228" s="76"/>
      <c r="D228" s="77" t="str">
        <f>IF($B228="","",VLOOKUP($B228,'[1]tab12-05'!$A$2:$B$3439,2,FALSE))</f>
        <v/>
      </c>
      <c r="E228" s="77"/>
      <c r="F228" s="77"/>
      <c r="G228" s="77"/>
      <c r="H228" s="77"/>
      <c r="I228" s="77"/>
      <c r="J228" s="60"/>
      <c r="K228" s="78" t="str">
        <f>IF($B228="","",VLOOKUP($B228,'[1]tab12-05'!$A$2:$C$3439,3,FALSE))</f>
        <v/>
      </c>
      <c r="L228" s="78"/>
      <c r="M228" s="39"/>
      <c r="N228" s="39"/>
      <c r="O228" s="39"/>
      <c r="P228" s="39"/>
      <c r="Q228" s="38"/>
      <c r="R228" s="38"/>
    </row>
    <row r="229" spans="2:18" s="9" customFormat="1" ht="19.5" customHeight="1">
      <c r="B229" s="76"/>
      <c r="C229" s="76"/>
      <c r="D229" s="77" t="str">
        <f>IF($B229="","",VLOOKUP($B229,'[1]tab12-05'!$A$2:$B$3439,2,FALSE))</f>
        <v/>
      </c>
      <c r="E229" s="77"/>
      <c r="F229" s="77"/>
      <c r="G229" s="77"/>
      <c r="H229" s="77"/>
      <c r="I229" s="77"/>
      <c r="J229" s="60"/>
      <c r="K229" s="78" t="str">
        <f>IF($B229="","",VLOOKUP($B229,'[1]tab12-05'!$A$2:$C$3439,3,FALSE))</f>
        <v/>
      </c>
      <c r="L229" s="78"/>
      <c r="M229" s="39"/>
      <c r="N229" s="39"/>
      <c r="O229" s="39"/>
      <c r="P229" s="39"/>
      <c r="Q229" s="38"/>
      <c r="R229" s="38"/>
    </row>
    <row r="230" spans="2:18" s="9" customFormat="1" ht="19.5" customHeight="1">
      <c r="B230" s="76"/>
      <c r="C230" s="76"/>
      <c r="D230" s="77" t="str">
        <f>IF($B230="","",VLOOKUP($B230,'[1]tab12-05'!$A$2:$B$3439,2,FALSE))</f>
        <v/>
      </c>
      <c r="E230" s="77"/>
      <c r="F230" s="77"/>
      <c r="G230" s="77"/>
      <c r="H230" s="77"/>
      <c r="I230" s="77"/>
      <c r="J230" s="60"/>
      <c r="K230" s="78" t="str">
        <f>IF($B230="","",VLOOKUP($B230,'[1]tab12-05'!$A$2:$C$3439,3,FALSE))</f>
        <v/>
      </c>
      <c r="L230" s="78"/>
      <c r="M230" s="39"/>
      <c r="N230" s="39"/>
      <c r="O230" s="39"/>
      <c r="P230" s="39"/>
      <c r="Q230" s="38"/>
      <c r="R230" s="38"/>
    </row>
    <row r="231" spans="2:18" s="9" customFormat="1" ht="19.5" customHeight="1">
      <c r="B231" s="76"/>
      <c r="C231" s="76"/>
      <c r="D231" s="77" t="str">
        <f>IF($B231="","",VLOOKUP($B231,'[1]tab12-05'!$A$2:$B$3439,2,FALSE))</f>
        <v/>
      </c>
      <c r="E231" s="77"/>
      <c r="F231" s="77"/>
      <c r="G231" s="77"/>
      <c r="H231" s="77"/>
      <c r="I231" s="77"/>
      <c r="J231" s="60"/>
      <c r="K231" s="78" t="str">
        <f>IF($B231="","",VLOOKUP($B231,'[1]tab12-05'!$A$2:$C$3439,3,FALSE))</f>
        <v/>
      </c>
      <c r="L231" s="78"/>
      <c r="M231" s="39"/>
      <c r="N231" s="39"/>
      <c r="O231" s="39"/>
      <c r="P231" s="39"/>
      <c r="Q231" s="38"/>
      <c r="R231" s="38"/>
    </row>
    <row r="232" spans="2:18" s="9" customFormat="1" ht="19.5" customHeight="1">
      <c r="B232" s="76"/>
      <c r="C232" s="76"/>
      <c r="D232" s="77" t="str">
        <f>IF($B232="","",VLOOKUP($B232,'[1]tab12-05'!$A$2:$B$3439,2,FALSE))</f>
        <v/>
      </c>
      <c r="E232" s="77"/>
      <c r="F232" s="77"/>
      <c r="G232" s="77"/>
      <c r="H232" s="77"/>
      <c r="I232" s="77"/>
      <c r="J232" s="60"/>
      <c r="K232" s="78" t="str">
        <f>IF($B232="","",VLOOKUP($B232,'[1]tab12-05'!$A$2:$C$3439,3,FALSE))</f>
        <v/>
      </c>
      <c r="L232" s="78"/>
      <c r="M232" s="39"/>
      <c r="N232" s="39"/>
      <c r="O232" s="39"/>
      <c r="P232" s="39"/>
      <c r="Q232" s="38"/>
      <c r="R232" s="38"/>
    </row>
    <row r="233" spans="2:18" s="9" customFormat="1" ht="19.5" customHeight="1">
      <c r="B233" s="76"/>
      <c r="C233" s="76"/>
      <c r="D233" s="77" t="str">
        <f>IF($B233="","",VLOOKUP($B233,'[1]tab12-05'!$A$2:$B$3439,2,FALSE))</f>
        <v/>
      </c>
      <c r="E233" s="77"/>
      <c r="F233" s="77"/>
      <c r="G233" s="77"/>
      <c r="H233" s="77"/>
      <c r="I233" s="77"/>
      <c r="J233" s="60"/>
      <c r="K233" s="78" t="str">
        <f>IF($B233="","",VLOOKUP($B233,'[1]tab12-05'!$A$2:$C$3439,3,FALSE))</f>
        <v/>
      </c>
      <c r="L233" s="78"/>
      <c r="M233" s="39"/>
      <c r="N233" s="39"/>
      <c r="O233" s="39"/>
      <c r="P233" s="39"/>
      <c r="Q233" s="38"/>
      <c r="R233" s="38"/>
    </row>
    <row r="234" spans="2:18" s="9" customFormat="1" ht="19.5" customHeight="1">
      <c r="B234" s="76"/>
      <c r="C234" s="76"/>
      <c r="D234" s="77" t="str">
        <f>IF($B234="","",VLOOKUP($B234,'[1]tab12-05'!$A$2:$B$3439,2,FALSE))</f>
        <v/>
      </c>
      <c r="E234" s="77"/>
      <c r="F234" s="77"/>
      <c r="G234" s="77"/>
      <c r="H234" s="77"/>
      <c r="I234" s="77"/>
      <c r="J234" s="60"/>
      <c r="K234" s="78" t="str">
        <f>IF($B234="","",VLOOKUP($B234,'[1]tab12-05'!$A$2:$C$3439,3,FALSE))</f>
        <v/>
      </c>
      <c r="L234" s="78"/>
      <c r="M234" s="39"/>
      <c r="N234" s="39"/>
      <c r="O234" s="39"/>
      <c r="P234" s="39"/>
      <c r="Q234" s="38"/>
      <c r="R234" s="38"/>
    </row>
    <row r="235" spans="2:18" s="9" customFormat="1" ht="19.5" customHeight="1">
      <c r="B235" s="76"/>
      <c r="C235" s="76"/>
      <c r="D235" s="77" t="str">
        <f>IF($B235="","",VLOOKUP($B235,'[1]tab12-05'!$A$2:$B$3439,2,FALSE))</f>
        <v/>
      </c>
      <c r="E235" s="77"/>
      <c r="F235" s="77"/>
      <c r="G235" s="77"/>
      <c r="H235" s="77"/>
      <c r="I235" s="77"/>
      <c r="J235" s="60"/>
      <c r="K235" s="78" t="str">
        <f>IF($B235="","",VLOOKUP($B235,'[1]tab12-05'!$A$2:$C$3439,3,FALSE))</f>
        <v/>
      </c>
      <c r="L235" s="78"/>
      <c r="M235" s="39"/>
      <c r="N235" s="39"/>
      <c r="O235" s="39"/>
      <c r="P235" s="39"/>
      <c r="Q235" s="38"/>
      <c r="R235" s="38"/>
    </row>
    <row r="236" spans="2:18" s="9" customFormat="1" ht="19.5" customHeight="1">
      <c r="B236" s="76"/>
      <c r="C236" s="76"/>
      <c r="D236" s="77" t="str">
        <f>IF($B236="","",VLOOKUP($B236,'[1]tab12-05'!$A$2:$B$3439,2,FALSE))</f>
        <v/>
      </c>
      <c r="E236" s="77"/>
      <c r="F236" s="77"/>
      <c r="G236" s="77"/>
      <c r="H236" s="77"/>
      <c r="I236" s="77"/>
      <c r="J236" s="60"/>
      <c r="K236" s="78" t="str">
        <f>IF($B236="","",VLOOKUP($B236,'[1]tab12-05'!$A$2:$C$3439,3,FALSE))</f>
        <v/>
      </c>
      <c r="L236" s="78"/>
      <c r="M236" s="39"/>
      <c r="N236" s="39"/>
      <c r="O236" s="39"/>
      <c r="P236" s="39"/>
      <c r="Q236" s="38"/>
      <c r="R236" s="38"/>
    </row>
    <row r="237" spans="2:18" s="9" customFormat="1" ht="19.5" customHeight="1">
      <c r="B237" s="76"/>
      <c r="C237" s="76"/>
      <c r="D237" s="77" t="str">
        <f>IF($B237="","",VLOOKUP($B237,'[1]tab12-05'!$A$2:$B$3439,2,FALSE))</f>
        <v/>
      </c>
      <c r="E237" s="77"/>
      <c r="F237" s="77"/>
      <c r="G237" s="77"/>
      <c r="H237" s="77"/>
      <c r="I237" s="77"/>
      <c r="J237" s="60"/>
      <c r="K237" s="78" t="str">
        <f>IF($B237="","",VLOOKUP($B237,'[1]tab12-05'!$A$2:$C$3439,3,FALSE))</f>
        <v/>
      </c>
      <c r="L237" s="78"/>
      <c r="M237" s="39"/>
      <c r="N237" s="39"/>
      <c r="O237" s="39"/>
      <c r="P237" s="39"/>
      <c r="Q237" s="38"/>
      <c r="R237" s="38"/>
    </row>
    <row r="238" spans="2:18" s="9" customFormat="1" ht="19.5" customHeight="1">
      <c r="B238" s="76"/>
      <c r="C238" s="76"/>
      <c r="D238" s="77" t="str">
        <f>IF($B238="","",VLOOKUP($B238,'[1]tab12-05'!$A$2:$B$3439,2,FALSE))</f>
        <v/>
      </c>
      <c r="E238" s="77"/>
      <c r="F238" s="77"/>
      <c r="G238" s="77"/>
      <c r="H238" s="77"/>
      <c r="I238" s="77"/>
      <c r="J238" s="60"/>
      <c r="K238" s="78" t="str">
        <f>IF($B238="","",VLOOKUP($B238,'[1]tab12-05'!$A$2:$C$3439,3,FALSE))</f>
        <v/>
      </c>
      <c r="L238" s="78"/>
      <c r="M238" s="39"/>
      <c r="N238" s="39"/>
      <c r="O238" s="39"/>
      <c r="P238" s="39"/>
      <c r="Q238" s="38"/>
      <c r="R238" s="38"/>
    </row>
    <row r="239" spans="2:18" s="9" customFormat="1" ht="19.5" customHeight="1">
      <c r="B239" s="76"/>
      <c r="C239" s="76"/>
      <c r="D239" s="77" t="str">
        <f>IF($B239="","",VLOOKUP($B239,'[1]tab12-05'!$A$2:$B$3439,2,FALSE))</f>
        <v/>
      </c>
      <c r="E239" s="77"/>
      <c r="F239" s="77"/>
      <c r="G239" s="77"/>
      <c r="H239" s="77"/>
      <c r="I239" s="77"/>
      <c r="J239" s="60"/>
      <c r="K239" s="78" t="str">
        <f>IF($B239="","",VLOOKUP($B239,'[1]tab12-05'!$A$2:$C$3439,3,FALSE))</f>
        <v/>
      </c>
      <c r="L239" s="78"/>
      <c r="M239" s="39"/>
      <c r="N239" s="39"/>
      <c r="O239" s="39"/>
      <c r="P239" s="39"/>
      <c r="Q239" s="38"/>
      <c r="R239" s="38"/>
    </row>
    <row r="240" spans="2:18" s="9" customFormat="1" ht="19.5" customHeight="1">
      <c r="B240" s="76"/>
      <c r="C240" s="76"/>
      <c r="D240" s="77" t="str">
        <f>IF($B240="","",VLOOKUP($B240,'[1]tab12-05'!$A$2:$B$3439,2,FALSE))</f>
        <v/>
      </c>
      <c r="E240" s="77"/>
      <c r="F240" s="77"/>
      <c r="G240" s="77"/>
      <c r="H240" s="77"/>
      <c r="I240" s="77"/>
      <c r="J240" s="60"/>
      <c r="K240" s="78" t="str">
        <f>IF($B240="","",VLOOKUP($B240,'[1]tab12-05'!$A$2:$C$3439,3,FALSE))</f>
        <v/>
      </c>
      <c r="L240" s="78"/>
      <c r="M240" s="39"/>
      <c r="N240" s="39"/>
      <c r="O240" s="39"/>
      <c r="P240" s="39"/>
      <c r="Q240" s="38"/>
      <c r="R240" s="38"/>
    </row>
    <row r="241" spans="2:18" s="9" customFormat="1" ht="19.5" customHeight="1">
      <c r="B241" s="76"/>
      <c r="C241" s="76"/>
      <c r="D241" s="77" t="str">
        <f>IF($B241="","",VLOOKUP($B241,'[1]tab12-05'!$A$2:$B$3439,2,FALSE))</f>
        <v/>
      </c>
      <c r="E241" s="77"/>
      <c r="F241" s="77"/>
      <c r="G241" s="77"/>
      <c r="H241" s="77"/>
      <c r="I241" s="77"/>
      <c r="J241" s="60"/>
      <c r="K241" s="78" t="str">
        <f>IF($B241="","",VLOOKUP($B241,'[1]tab12-05'!$A$2:$C$3439,3,FALSE))</f>
        <v/>
      </c>
      <c r="L241" s="78"/>
      <c r="M241" s="39"/>
      <c r="N241" s="39"/>
      <c r="O241" s="39"/>
      <c r="P241" s="39"/>
      <c r="Q241" s="38"/>
      <c r="R241" s="38"/>
    </row>
    <row r="242" spans="2:18" s="9" customFormat="1" ht="19.5" customHeight="1">
      <c r="B242" s="76"/>
      <c r="C242" s="76"/>
      <c r="D242" s="77" t="str">
        <f>IF($B242="","",VLOOKUP($B242,'[1]tab12-05'!$A$2:$B$3439,2,FALSE))</f>
        <v/>
      </c>
      <c r="E242" s="77"/>
      <c r="F242" s="77"/>
      <c r="G242" s="77"/>
      <c r="H242" s="77"/>
      <c r="I242" s="77"/>
      <c r="J242" s="60"/>
      <c r="K242" s="78" t="str">
        <f>IF($B242="","",VLOOKUP($B242,'[1]tab12-05'!$A$2:$C$3439,3,FALSE))</f>
        <v/>
      </c>
      <c r="L242" s="78"/>
      <c r="M242" s="39"/>
      <c r="N242" s="39"/>
      <c r="O242" s="39"/>
      <c r="P242" s="39"/>
      <c r="Q242" s="38"/>
      <c r="R242" s="38"/>
    </row>
    <row r="243" spans="2:18" s="9" customFormat="1" ht="19.5" customHeight="1">
      <c r="B243" s="76"/>
      <c r="C243" s="76"/>
      <c r="D243" s="77" t="str">
        <f>IF($B243="","",VLOOKUP($B243,'[1]tab12-05'!$A$2:$B$3439,2,FALSE))</f>
        <v/>
      </c>
      <c r="E243" s="77"/>
      <c r="F243" s="77"/>
      <c r="G243" s="77"/>
      <c r="H243" s="77"/>
      <c r="I243" s="77"/>
      <c r="J243" s="60"/>
      <c r="K243" s="78" t="str">
        <f>IF($B243="","",VLOOKUP($B243,'[1]tab12-05'!$A$2:$C$3439,3,FALSE))</f>
        <v/>
      </c>
      <c r="L243" s="78"/>
      <c r="M243" s="39"/>
      <c r="N243" s="39"/>
      <c r="O243" s="39"/>
      <c r="P243" s="39"/>
      <c r="Q243" s="38"/>
      <c r="R243" s="38"/>
    </row>
    <row r="244" spans="2:18" s="9" customFormat="1" ht="19.5" customHeight="1">
      <c r="B244" s="76"/>
      <c r="C244" s="76"/>
      <c r="D244" s="77" t="str">
        <f>IF($B244="","",VLOOKUP($B244,'[1]tab12-05'!$A$2:$B$3439,2,FALSE))</f>
        <v/>
      </c>
      <c r="E244" s="77"/>
      <c r="F244" s="77"/>
      <c r="G244" s="77"/>
      <c r="H244" s="77"/>
      <c r="I244" s="77"/>
      <c r="J244" s="60"/>
      <c r="K244" s="78" t="str">
        <f>IF($B244="","",VLOOKUP($B244,'[1]tab12-05'!$A$2:$C$3439,3,FALSE))</f>
        <v/>
      </c>
      <c r="L244" s="78"/>
      <c r="M244" s="39"/>
      <c r="N244" s="39"/>
      <c r="O244" s="39"/>
      <c r="P244" s="39"/>
      <c r="Q244" s="38"/>
      <c r="R244" s="38"/>
    </row>
    <row r="245" spans="2:18" s="9" customFormat="1" ht="19.5" customHeight="1">
      <c r="B245" s="76"/>
      <c r="C245" s="76"/>
      <c r="D245" s="77" t="str">
        <f>IF($B245="","",VLOOKUP($B245,'[1]tab12-05'!$A$2:$B$3439,2,FALSE))</f>
        <v/>
      </c>
      <c r="E245" s="77"/>
      <c r="F245" s="77"/>
      <c r="G245" s="77"/>
      <c r="H245" s="77"/>
      <c r="I245" s="77"/>
      <c r="J245" s="60"/>
      <c r="K245" s="78" t="str">
        <f>IF($B245="","",VLOOKUP($B245,'[1]tab12-05'!$A$2:$C$3439,3,FALSE))</f>
        <v/>
      </c>
      <c r="L245" s="78"/>
      <c r="M245" s="39"/>
      <c r="N245" s="39"/>
      <c r="O245" s="39"/>
      <c r="P245" s="39"/>
      <c r="Q245" s="38"/>
      <c r="R245" s="38"/>
    </row>
    <row r="246" spans="2:18" s="9" customFormat="1" ht="19.5" customHeight="1">
      <c r="B246" s="76"/>
      <c r="C246" s="76"/>
      <c r="D246" s="77" t="str">
        <f>IF($B246="","",VLOOKUP($B246,'[1]tab12-05'!$A$2:$B$3439,2,FALSE))</f>
        <v/>
      </c>
      <c r="E246" s="77"/>
      <c r="F246" s="77"/>
      <c r="G246" s="77"/>
      <c r="H246" s="77"/>
      <c r="I246" s="77"/>
      <c r="J246" s="60"/>
      <c r="K246" s="78" t="str">
        <f>IF($B246="","",VLOOKUP($B246,'[1]tab12-05'!$A$2:$C$3439,3,FALSE))</f>
        <v/>
      </c>
      <c r="L246" s="78"/>
      <c r="M246" s="39"/>
      <c r="N246" s="39"/>
      <c r="O246" s="39"/>
      <c r="P246" s="39"/>
      <c r="Q246" s="38"/>
      <c r="R246" s="38"/>
    </row>
    <row r="247" spans="2:18" s="9" customFormat="1" ht="19.5" customHeight="1">
      <c r="B247" s="76"/>
      <c r="C247" s="76"/>
      <c r="D247" s="77" t="str">
        <f>IF($B247="","",VLOOKUP($B247,'[1]tab12-05'!$A$2:$B$3439,2,FALSE))</f>
        <v/>
      </c>
      <c r="E247" s="77"/>
      <c r="F247" s="77"/>
      <c r="G247" s="77"/>
      <c r="H247" s="77"/>
      <c r="I247" s="77"/>
      <c r="J247" s="60"/>
      <c r="K247" s="78" t="str">
        <f>IF($B247="","",VLOOKUP($B247,'[1]tab12-05'!$A$2:$C$3439,3,FALSE))</f>
        <v/>
      </c>
      <c r="L247" s="78"/>
      <c r="M247" s="39"/>
      <c r="N247" s="39"/>
      <c r="O247" s="39"/>
      <c r="P247" s="39"/>
      <c r="Q247" s="38"/>
      <c r="R247" s="38"/>
    </row>
    <row r="248" spans="2:18" s="9" customFormat="1" ht="19.5" customHeight="1">
      <c r="B248" s="76"/>
      <c r="C248" s="76"/>
      <c r="D248" s="77" t="str">
        <f>IF($B248="","",VLOOKUP($B248,'[1]tab12-05'!$A$2:$B$3439,2,FALSE))</f>
        <v/>
      </c>
      <c r="E248" s="77"/>
      <c r="F248" s="77"/>
      <c r="G248" s="77"/>
      <c r="H248" s="77"/>
      <c r="I248" s="77"/>
      <c r="J248" s="60"/>
      <c r="K248" s="78" t="str">
        <f>IF($B248="","",VLOOKUP($B248,'[1]tab12-05'!$A$2:$C$3439,3,FALSE))</f>
        <v/>
      </c>
      <c r="L248" s="78"/>
      <c r="M248" s="39"/>
      <c r="N248" s="39"/>
      <c r="O248" s="39"/>
      <c r="P248" s="39"/>
      <c r="Q248" s="38"/>
      <c r="R248" s="38"/>
    </row>
    <row r="249" spans="2:18" s="9" customFormat="1" ht="19.5" customHeight="1">
      <c r="B249" s="76"/>
      <c r="C249" s="76"/>
      <c r="D249" s="77" t="str">
        <f>IF($B249="","",VLOOKUP($B249,'[1]tab12-05'!$A$2:$B$3439,2,FALSE))</f>
        <v/>
      </c>
      <c r="E249" s="77"/>
      <c r="F249" s="77"/>
      <c r="G249" s="77"/>
      <c r="H249" s="77"/>
      <c r="I249" s="77"/>
      <c r="J249" s="60"/>
      <c r="K249" s="78" t="str">
        <f>IF($B249="","",VLOOKUP($B249,'[1]tab12-05'!$A$2:$C$3439,3,FALSE))</f>
        <v/>
      </c>
      <c r="L249" s="78"/>
      <c r="M249" s="39"/>
      <c r="N249" s="39"/>
      <c r="O249" s="39"/>
      <c r="P249" s="39"/>
      <c r="Q249" s="38"/>
      <c r="R249" s="38"/>
    </row>
    <row r="250" spans="2:18" s="9" customFormat="1" ht="19.5" customHeight="1">
      <c r="B250" s="76"/>
      <c r="C250" s="76"/>
      <c r="D250" s="77" t="str">
        <f>IF($B250="","",VLOOKUP($B250,'[1]tab12-05'!$A$2:$B$3439,2,FALSE))</f>
        <v/>
      </c>
      <c r="E250" s="77"/>
      <c r="F250" s="77"/>
      <c r="G250" s="77"/>
      <c r="H250" s="77"/>
      <c r="I250" s="77"/>
      <c r="J250" s="60"/>
      <c r="K250" s="78" t="str">
        <f>IF($B250="","",VLOOKUP($B250,'[1]tab12-05'!$A$2:$C$3439,3,FALSE))</f>
        <v/>
      </c>
      <c r="L250" s="78"/>
      <c r="M250" s="39"/>
      <c r="N250" s="39"/>
      <c r="O250" s="39"/>
      <c r="P250" s="39"/>
      <c r="Q250" s="38"/>
      <c r="R250" s="38"/>
    </row>
    <row r="251" spans="2:18" s="9" customFormat="1" ht="19.5" customHeight="1">
      <c r="B251" s="76"/>
      <c r="C251" s="76"/>
      <c r="D251" s="77" t="str">
        <f>IF($B251="","",VLOOKUP($B251,'[1]tab12-05'!$A$2:$B$3439,2,FALSE))</f>
        <v/>
      </c>
      <c r="E251" s="77"/>
      <c r="F251" s="77"/>
      <c r="G251" s="77"/>
      <c r="H251" s="77"/>
      <c r="I251" s="77"/>
      <c r="J251" s="60"/>
      <c r="K251" s="78" t="str">
        <f>IF($B251="","",VLOOKUP($B251,'[1]tab12-05'!$A$2:$C$3439,3,FALSE))</f>
        <v/>
      </c>
      <c r="L251" s="78"/>
      <c r="M251" s="39"/>
      <c r="N251" s="39"/>
      <c r="O251" s="39"/>
      <c r="P251" s="39"/>
      <c r="Q251" s="38"/>
      <c r="R251" s="38"/>
    </row>
    <row r="252" spans="2:18" s="9" customFormat="1" ht="19.5" customHeight="1">
      <c r="B252" s="76"/>
      <c r="C252" s="76"/>
      <c r="D252" s="77" t="str">
        <f>IF($B252="","",VLOOKUP($B252,'[1]tab12-05'!$A$2:$B$3439,2,FALSE))</f>
        <v/>
      </c>
      <c r="E252" s="77"/>
      <c r="F252" s="77"/>
      <c r="G252" s="77"/>
      <c r="H252" s="77"/>
      <c r="I252" s="77"/>
      <c r="J252" s="60"/>
      <c r="K252" s="78" t="str">
        <f>IF($B252="","",VLOOKUP($B252,'[1]tab12-05'!$A$2:$C$3439,3,FALSE))</f>
        <v/>
      </c>
      <c r="L252" s="78"/>
      <c r="M252" s="39"/>
      <c r="N252" s="39"/>
      <c r="O252" s="39"/>
      <c r="P252" s="39"/>
      <c r="Q252" s="38"/>
      <c r="R252" s="38"/>
    </row>
    <row r="253" spans="2:18" s="9" customFormat="1" ht="19.5" customHeight="1">
      <c r="B253" s="76"/>
      <c r="C253" s="76"/>
      <c r="D253" s="77" t="str">
        <f>IF($B253="","",VLOOKUP($B253,'[1]tab12-05'!$A$2:$B$3439,2,FALSE))</f>
        <v/>
      </c>
      <c r="E253" s="77"/>
      <c r="F253" s="77"/>
      <c r="G253" s="77"/>
      <c r="H253" s="77"/>
      <c r="I253" s="77"/>
      <c r="J253" s="60"/>
      <c r="K253" s="78" t="str">
        <f>IF($B253="","",VLOOKUP($B253,'[1]tab12-05'!$A$2:$C$3439,3,FALSE))</f>
        <v/>
      </c>
      <c r="L253" s="78"/>
      <c r="M253" s="39"/>
      <c r="N253" s="39"/>
      <c r="O253" s="39"/>
      <c r="P253" s="39"/>
      <c r="Q253" s="38"/>
      <c r="R253" s="38"/>
    </row>
    <row r="254" spans="2:18" s="9" customFormat="1" ht="19.5" customHeight="1">
      <c r="B254" s="76"/>
      <c r="C254" s="76"/>
      <c r="D254" s="77" t="str">
        <f>IF($B254="","",VLOOKUP($B254,'[1]tab12-05'!$A$2:$B$3439,2,FALSE))</f>
        <v/>
      </c>
      <c r="E254" s="77"/>
      <c r="F254" s="77"/>
      <c r="G254" s="77"/>
      <c r="H254" s="77"/>
      <c r="I254" s="77"/>
      <c r="J254" s="60"/>
      <c r="K254" s="78" t="str">
        <f>IF($B254="","",VLOOKUP($B254,'[1]tab12-05'!$A$2:$C$3439,3,FALSE))</f>
        <v/>
      </c>
      <c r="L254" s="78"/>
      <c r="M254" s="39"/>
      <c r="N254" s="39"/>
      <c r="O254" s="39"/>
      <c r="P254" s="39"/>
      <c r="Q254" s="38"/>
      <c r="R254" s="38"/>
    </row>
    <row r="255" spans="2:18" s="9" customFormat="1" ht="19.5" customHeight="1">
      <c r="B255" s="76"/>
      <c r="C255" s="76"/>
      <c r="D255" s="77" t="str">
        <f>IF($B255="","",VLOOKUP($B255,'[1]tab12-05'!$A$2:$B$3439,2,FALSE))</f>
        <v/>
      </c>
      <c r="E255" s="77"/>
      <c r="F255" s="77"/>
      <c r="G255" s="77"/>
      <c r="H255" s="77"/>
      <c r="I255" s="77"/>
      <c r="J255" s="60"/>
      <c r="K255" s="78" t="str">
        <f>IF($B255="","",VLOOKUP($B255,'[1]tab12-05'!$A$2:$C$3439,3,FALSE))</f>
        <v/>
      </c>
      <c r="L255" s="78"/>
      <c r="M255" s="39"/>
      <c r="N255" s="39"/>
      <c r="O255" s="39"/>
      <c r="P255" s="39"/>
      <c r="Q255" s="38"/>
      <c r="R255" s="38"/>
    </row>
    <row r="256" spans="2:18" s="9" customFormat="1" ht="19.5" customHeight="1">
      <c r="B256" s="76"/>
      <c r="C256" s="76"/>
      <c r="D256" s="77" t="str">
        <f>IF($B256="","",VLOOKUP($B256,'[1]tab12-05'!$A$2:$B$3439,2,FALSE))</f>
        <v/>
      </c>
      <c r="E256" s="77"/>
      <c r="F256" s="77"/>
      <c r="G256" s="77"/>
      <c r="H256" s="77"/>
      <c r="I256" s="77"/>
      <c r="J256" s="60"/>
      <c r="K256" s="78" t="str">
        <f>IF($B256="","",VLOOKUP($B256,'[1]tab12-05'!$A$2:$C$3439,3,FALSE))</f>
        <v/>
      </c>
      <c r="L256" s="78"/>
      <c r="M256" s="39"/>
      <c r="N256" s="39"/>
      <c r="O256" s="39"/>
      <c r="P256" s="39"/>
      <c r="Q256" s="38"/>
      <c r="R256" s="38"/>
    </row>
    <row r="257" spans="2:18" s="9" customFormat="1" ht="19.5" customHeight="1">
      <c r="B257" s="76"/>
      <c r="C257" s="76"/>
      <c r="D257" s="77" t="str">
        <f>IF($B257="","",VLOOKUP($B257,'[1]tab12-05'!$A$2:$B$3439,2,FALSE))</f>
        <v/>
      </c>
      <c r="E257" s="77"/>
      <c r="F257" s="77"/>
      <c r="G257" s="77"/>
      <c r="H257" s="77"/>
      <c r="I257" s="77"/>
      <c r="J257" s="60"/>
      <c r="K257" s="78" t="str">
        <f>IF($B257="","",VLOOKUP($B257,'[1]tab12-05'!$A$2:$C$3439,3,FALSE))</f>
        <v/>
      </c>
      <c r="L257" s="78"/>
      <c r="M257" s="39"/>
      <c r="N257" s="39"/>
      <c r="O257" s="39"/>
      <c r="P257" s="39"/>
      <c r="Q257" s="38"/>
      <c r="R257" s="38"/>
    </row>
    <row r="258" spans="2:18" s="9" customFormat="1" ht="19.5" customHeight="1">
      <c r="B258" s="76"/>
      <c r="C258" s="76"/>
      <c r="D258" s="77" t="str">
        <f>IF($B258="","",VLOOKUP($B258,'[1]tab12-05'!$A$2:$B$3439,2,FALSE))</f>
        <v/>
      </c>
      <c r="E258" s="77"/>
      <c r="F258" s="77"/>
      <c r="G258" s="77"/>
      <c r="H258" s="77"/>
      <c r="I258" s="77"/>
      <c r="J258" s="60"/>
      <c r="K258" s="78" t="str">
        <f>IF($B258="","",VLOOKUP($B258,'[1]tab12-05'!$A$2:$C$3439,3,FALSE))</f>
        <v/>
      </c>
      <c r="L258" s="78"/>
      <c r="M258" s="39"/>
      <c r="N258" s="39"/>
      <c r="O258" s="39"/>
      <c r="P258" s="39"/>
      <c r="Q258" s="38"/>
      <c r="R258" s="38"/>
    </row>
    <row r="259" spans="2:18" s="9" customFormat="1" ht="19.5" customHeight="1">
      <c r="B259" s="76"/>
      <c r="C259" s="76"/>
      <c r="D259" s="77" t="str">
        <f>IF($B259="","",VLOOKUP($B259,'[1]tab12-05'!$A$2:$B$3439,2,FALSE))</f>
        <v/>
      </c>
      <c r="E259" s="77"/>
      <c r="F259" s="77"/>
      <c r="G259" s="77"/>
      <c r="H259" s="77"/>
      <c r="I259" s="77"/>
      <c r="J259" s="60"/>
      <c r="K259" s="78" t="str">
        <f>IF($B259="","",VLOOKUP($B259,'[1]tab12-05'!$A$2:$C$3439,3,FALSE))</f>
        <v/>
      </c>
      <c r="L259" s="78"/>
      <c r="M259" s="39"/>
      <c r="N259" s="39"/>
      <c r="O259" s="39"/>
      <c r="P259" s="39"/>
      <c r="Q259" s="38"/>
      <c r="R259" s="38"/>
    </row>
    <row r="260" spans="2:18" s="9" customFormat="1" ht="19.5" customHeight="1">
      <c r="B260" s="76"/>
      <c r="C260" s="76"/>
      <c r="D260" s="77" t="str">
        <f>IF($B260="","",VLOOKUP($B260,'[1]tab12-05'!$A$2:$B$3439,2,FALSE))</f>
        <v/>
      </c>
      <c r="E260" s="77"/>
      <c r="F260" s="77"/>
      <c r="G260" s="77"/>
      <c r="H260" s="77"/>
      <c r="I260" s="77"/>
      <c r="J260" s="60"/>
      <c r="K260" s="78" t="str">
        <f>IF($B260="","",VLOOKUP($B260,'[1]tab12-05'!$A$2:$C$3439,3,FALSE))</f>
        <v/>
      </c>
      <c r="L260" s="78"/>
      <c r="M260" s="39"/>
      <c r="N260" s="39"/>
      <c r="O260" s="39"/>
      <c r="P260" s="39"/>
      <c r="Q260" s="38"/>
      <c r="R260" s="38"/>
    </row>
    <row r="261" spans="2:18" s="9" customFormat="1" ht="19.5" customHeight="1">
      <c r="B261" s="76"/>
      <c r="C261" s="76"/>
      <c r="D261" s="77" t="str">
        <f>IF($B261="","",VLOOKUP($B261,'[1]tab12-05'!$A$2:$B$3439,2,FALSE))</f>
        <v/>
      </c>
      <c r="E261" s="77"/>
      <c r="F261" s="77"/>
      <c r="G261" s="77"/>
      <c r="H261" s="77"/>
      <c r="I261" s="77"/>
      <c r="J261" s="60"/>
      <c r="K261" s="78" t="str">
        <f>IF($B261="","",VLOOKUP($B261,'[1]tab12-05'!$A$2:$C$3439,3,FALSE))</f>
        <v/>
      </c>
      <c r="L261" s="78"/>
      <c r="M261" s="39"/>
      <c r="N261" s="39"/>
      <c r="O261" s="39"/>
      <c r="P261" s="39"/>
      <c r="Q261" s="38"/>
      <c r="R261" s="38"/>
    </row>
    <row r="262" spans="2:18" s="9" customFormat="1" ht="19.5" customHeight="1">
      <c r="B262" s="76"/>
      <c r="C262" s="76"/>
      <c r="D262" s="77" t="str">
        <f>IF($B262="","",VLOOKUP($B262,'[1]tab12-05'!$A$2:$B$3439,2,FALSE))</f>
        <v/>
      </c>
      <c r="E262" s="77"/>
      <c r="F262" s="77"/>
      <c r="G262" s="77"/>
      <c r="H262" s="77"/>
      <c r="I262" s="77"/>
      <c r="J262" s="60"/>
      <c r="K262" s="78" t="str">
        <f>IF($B262="","",VLOOKUP($B262,'[1]tab12-05'!$A$2:$C$3439,3,FALSE))</f>
        <v/>
      </c>
      <c r="L262" s="78"/>
      <c r="M262" s="39"/>
      <c r="N262" s="39"/>
      <c r="O262" s="39"/>
      <c r="P262" s="39"/>
      <c r="Q262" s="38"/>
      <c r="R262" s="38"/>
    </row>
    <row r="263" spans="2:18" s="9" customFormat="1" ht="19.5" customHeight="1">
      <c r="B263" s="76"/>
      <c r="C263" s="76"/>
      <c r="D263" s="77" t="str">
        <f>IF($B263="","",VLOOKUP($B263,'[1]tab12-05'!$A$2:$B$3439,2,FALSE))</f>
        <v/>
      </c>
      <c r="E263" s="77"/>
      <c r="F263" s="77"/>
      <c r="G263" s="77"/>
      <c r="H263" s="77"/>
      <c r="I263" s="77"/>
      <c r="J263" s="60"/>
      <c r="K263" s="78" t="str">
        <f>IF($B263="","",VLOOKUP($B263,'[1]tab12-05'!$A$2:$C$3439,3,FALSE))</f>
        <v/>
      </c>
      <c r="L263" s="78"/>
      <c r="M263" s="39"/>
      <c r="N263" s="39"/>
      <c r="O263" s="39"/>
      <c r="P263" s="39"/>
      <c r="Q263" s="38"/>
      <c r="R263" s="38"/>
    </row>
    <row r="264" spans="2:18" s="9" customFormat="1" ht="19.5" customHeight="1">
      <c r="B264" s="76"/>
      <c r="C264" s="76"/>
      <c r="D264" s="77" t="str">
        <f>IF($B264="","",VLOOKUP($B264,'[1]tab12-05'!$A$2:$B$3439,2,FALSE))</f>
        <v/>
      </c>
      <c r="E264" s="77"/>
      <c r="F264" s="77"/>
      <c r="G264" s="77"/>
      <c r="H264" s="77"/>
      <c r="I264" s="77"/>
      <c r="J264" s="60"/>
      <c r="K264" s="78" t="str">
        <f>IF($B264="","",VLOOKUP($B264,'[1]tab12-05'!$A$2:$C$3439,3,FALSE))</f>
        <v/>
      </c>
      <c r="L264" s="78"/>
      <c r="M264" s="39"/>
      <c r="N264" s="39"/>
      <c r="O264" s="39"/>
      <c r="P264" s="39"/>
      <c r="Q264" s="38"/>
      <c r="R264" s="38"/>
    </row>
    <row r="265" spans="2:18" s="9" customFormat="1" ht="19.5" customHeight="1">
      <c r="B265" s="76"/>
      <c r="C265" s="76"/>
      <c r="D265" s="77" t="str">
        <f>IF($B265="","",VLOOKUP($B265,'[1]tab12-05'!$A$2:$B$3439,2,FALSE))</f>
        <v/>
      </c>
      <c r="E265" s="77"/>
      <c r="F265" s="77"/>
      <c r="G265" s="77"/>
      <c r="H265" s="77"/>
      <c r="I265" s="77"/>
      <c r="J265" s="60"/>
      <c r="K265" s="78" t="str">
        <f>IF($B265="","",VLOOKUP($B265,'[1]tab12-05'!$A$2:$C$3439,3,FALSE))</f>
        <v/>
      </c>
      <c r="L265" s="78"/>
      <c r="M265" s="39"/>
      <c r="N265" s="39"/>
      <c r="O265" s="39"/>
      <c r="P265" s="39"/>
      <c r="Q265" s="38"/>
      <c r="R265" s="38"/>
    </row>
    <row r="266" spans="2:18" s="9" customFormat="1" ht="19.5" customHeight="1">
      <c r="B266" s="76"/>
      <c r="C266" s="76"/>
      <c r="D266" s="77" t="str">
        <f>IF($B266="","",VLOOKUP($B266,'[1]tab12-05'!$A$2:$B$3439,2,FALSE))</f>
        <v/>
      </c>
      <c r="E266" s="77"/>
      <c r="F266" s="77"/>
      <c r="G266" s="77"/>
      <c r="H266" s="77"/>
      <c r="I266" s="77"/>
      <c r="J266" s="60"/>
      <c r="K266" s="78" t="str">
        <f>IF($B266="","",VLOOKUP($B266,'[1]tab12-05'!$A$2:$C$3439,3,FALSE))</f>
        <v/>
      </c>
      <c r="L266" s="78"/>
      <c r="M266" s="39"/>
      <c r="N266" s="39"/>
      <c r="O266" s="39"/>
      <c r="P266" s="39"/>
      <c r="Q266" s="38"/>
      <c r="R266" s="38"/>
    </row>
    <row r="267" spans="2:18" s="9" customFormat="1" ht="19.5" customHeight="1">
      <c r="B267" s="76"/>
      <c r="C267" s="76"/>
      <c r="D267" s="77" t="str">
        <f>IF($B267="","",VLOOKUP($B267,'[1]tab12-05'!$A$2:$B$3439,2,FALSE))</f>
        <v/>
      </c>
      <c r="E267" s="77"/>
      <c r="F267" s="77"/>
      <c r="G267" s="77"/>
      <c r="H267" s="77"/>
      <c r="I267" s="77"/>
      <c r="J267" s="60"/>
      <c r="K267" s="78" t="str">
        <f>IF($B267="","",VLOOKUP($B267,'[1]tab12-05'!$A$2:$C$3439,3,FALSE))</f>
        <v/>
      </c>
      <c r="L267" s="78"/>
      <c r="M267" s="39"/>
      <c r="N267" s="39"/>
      <c r="O267" s="39"/>
      <c r="P267" s="39"/>
      <c r="Q267" s="38"/>
      <c r="R267" s="38"/>
    </row>
    <row r="268" spans="2:18" s="9" customFormat="1" ht="19.5" customHeight="1">
      <c r="B268" s="76"/>
      <c r="C268" s="76"/>
      <c r="D268" s="77" t="str">
        <f>IF($B268="","",VLOOKUP($B268,'[1]tab12-05'!$A$2:$B$3439,2,FALSE))</f>
        <v/>
      </c>
      <c r="E268" s="77"/>
      <c r="F268" s="77"/>
      <c r="G268" s="77"/>
      <c r="H268" s="77"/>
      <c r="I268" s="77"/>
      <c r="J268" s="60"/>
      <c r="K268" s="78" t="str">
        <f>IF($B268="","",VLOOKUP($B268,'[1]tab12-05'!$A$2:$C$3439,3,FALSE))</f>
        <v/>
      </c>
      <c r="L268" s="78"/>
      <c r="M268" s="39"/>
      <c r="N268" s="39"/>
      <c r="O268" s="39"/>
      <c r="P268" s="39"/>
      <c r="Q268" s="38"/>
      <c r="R268" s="38"/>
    </row>
    <row r="269" spans="2:18" s="9" customFormat="1" ht="19.5" customHeight="1">
      <c r="B269" s="76"/>
      <c r="C269" s="76"/>
      <c r="D269" s="77" t="str">
        <f>IF($B269="","",VLOOKUP($B269,'[1]tab12-05'!$A$2:$B$3439,2,FALSE))</f>
        <v/>
      </c>
      <c r="E269" s="77"/>
      <c r="F269" s="77"/>
      <c r="G269" s="77"/>
      <c r="H269" s="77"/>
      <c r="I269" s="77"/>
      <c r="J269" s="60"/>
      <c r="K269" s="78" t="str">
        <f>IF($B269="","",VLOOKUP($B269,'[1]tab12-05'!$A$2:$C$3439,3,FALSE))</f>
        <v/>
      </c>
      <c r="L269" s="78"/>
      <c r="M269" s="39"/>
      <c r="N269" s="39"/>
      <c r="O269" s="39"/>
      <c r="P269" s="39"/>
      <c r="Q269" s="38"/>
      <c r="R269" s="38"/>
    </row>
    <row r="270" spans="2:18" s="9" customFormat="1" ht="19.5" customHeight="1">
      <c r="B270" s="76"/>
      <c r="C270" s="76"/>
      <c r="D270" s="77" t="str">
        <f>IF($B270="","",VLOOKUP($B270,'[1]tab12-05'!$A$2:$B$3439,2,FALSE))</f>
        <v/>
      </c>
      <c r="E270" s="77"/>
      <c r="F270" s="77"/>
      <c r="G270" s="77"/>
      <c r="H270" s="77"/>
      <c r="I270" s="77"/>
      <c r="J270" s="60"/>
      <c r="K270" s="78" t="str">
        <f>IF($B270="","",VLOOKUP($B270,'[1]tab12-05'!$A$2:$C$3439,3,FALSE))</f>
        <v/>
      </c>
      <c r="L270" s="78"/>
      <c r="M270" s="39"/>
      <c r="N270" s="39"/>
      <c r="O270" s="39"/>
      <c r="P270" s="39"/>
      <c r="Q270" s="38"/>
      <c r="R270" s="38"/>
    </row>
    <row r="271" spans="2:18" s="9" customFormat="1" ht="19.5" customHeight="1">
      <c r="B271" s="76"/>
      <c r="C271" s="76"/>
      <c r="D271" s="77" t="str">
        <f>IF($B271="","",VLOOKUP($B271,'[1]tab12-05'!$A$2:$B$3439,2,FALSE))</f>
        <v/>
      </c>
      <c r="E271" s="77"/>
      <c r="F271" s="77"/>
      <c r="G271" s="77"/>
      <c r="H271" s="77"/>
      <c r="I271" s="77"/>
      <c r="J271" s="60"/>
      <c r="K271" s="78" t="str">
        <f>IF($B271="","",VLOOKUP($B271,'[1]tab12-05'!$A$2:$C$3439,3,FALSE))</f>
        <v/>
      </c>
      <c r="L271" s="78"/>
      <c r="M271" s="39"/>
      <c r="N271" s="39"/>
      <c r="O271" s="39"/>
      <c r="P271" s="39"/>
      <c r="Q271" s="38"/>
      <c r="R271" s="38"/>
    </row>
    <row r="272" spans="2:18" s="9" customFormat="1" ht="19.5" customHeight="1">
      <c r="B272" s="76"/>
      <c r="C272" s="76"/>
      <c r="D272" s="77" t="str">
        <f>IF($B272="","",VLOOKUP($B272,'[1]tab12-05'!$A$2:$B$3439,2,FALSE))</f>
        <v/>
      </c>
      <c r="E272" s="77"/>
      <c r="F272" s="77"/>
      <c r="G272" s="77"/>
      <c r="H272" s="77"/>
      <c r="I272" s="77"/>
      <c r="J272" s="60"/>
      <c r="K272" s="78" t="str">
        <f>IF($B272="","",VLOOKUP($B272,'[1]tab12-05'!$A$2:$C$3439,3,FALSE))</f>
        <v/>
      </c>
      <c r="L272" s="78"/>
      <c r="M272" s="39"/>
      <c r="N272" s="39"/>
      <c r="O272" s="39"/>
      <c r="P272" s="39"/>
      <c r="Q272" s="38"/>
      <c r="R272" s="38"/>
    </row>
    <row r="273" spans="2:18" s="9" customFormat="1" ht="19.5" customHeight="1">
      <c r="B273" s="76"/>
      <c r="C273" s="76"/>
      <c r="D273" s="77" t="str">
        <f>IF($B273="","",VLOOKUP($B273,'[1]tab12-05'!$A$2:$B$3439,2,FALSE))</f>
        <v/>
      </c>
      <c r="E273" s="77"/>
      <c r="F273" s="77"/>
      <c r="G273" s="77"/>
      <c r="H273" s="77"/>
      <c r="I273" s="77"/>
      <c r="J273" s="60"/>
      <c r="K273" s="78" t="str">
        <f>IF($B273="","",VLOOKUP($B273,'[1]tab12-05'!$A$2:$C$3439,3,FALSE))</f>
        <v/>
      </c>
      <c r="L273" s="78"/>
      <c r="M273" s="39"/>
      <c r="N273" s="39"/>
      <c r="O273" s="39"/>
      <c r="P273" s="39"/>
      <c r="Q273" s="38"/>
      <c r="R273" s="38"/>
    </row>
    <row r="274" spans="2:18" s="9" customFormat="1" ht="19.5" customHeight="1">
      <c r="B274" s="76"/>
      <c r="C274" s="76"/>
      <c r="D274" s="77" t="str">
        <f>IF($B274="","",VLOOKUP($B274,'[1]tab12-05'!$A$2:$B$3439,2,FALSE))</f>
        <v/>
      </c>
      <c r="E274" s="77"/>
      <c r="F274" s="77"/>
      <c r="G274" s="77"/>
      <c r="H274" s="77"/>
      <c r="I274" s="77"/>
      <c r="J274" s="60"/>
      <c r="K274" s="78" t="str">
        <f>IF($B274="","",VLOOKUP($B274,'[1]tab12-05'!$A$2:$C$3439,3,FALSE))</f>
        <v/>
      </c>
      <c r="L274" s="78"/>
      <c r="M274" s="39"/>
      <c r="N274" s="39"/>
      <c r="O274" s="39"/>
      <c r="P274" s="39"/>
      <c r="Q274" s="38"/>
      <c r="R274" s="38"/>
    </row>
    <row r="275" spans="2:18" s="9" customFormat="1" ht="19.5" customHeight="1">
      <c r="B275" s="76"/>
      <c r="C275" s="76"/>
      <c r="D275" s="77" t="str">
        <f>IF($B275="","",VLOOKUP($B275,'[1]tab12-05'!$A$2:$B$3439,2,FALSE))</f>
        <v/>
      </c>
      <c r="E275" s="77"/>
      <c r="F275" s="77"/>
      <c r="G275" s="77"/>
      <c r="H275" s="77"/>
      <c r="I275" s="77"/>
      <c r="J275" s="60"/>
      <c r="K275" s="78" t="str">
        <f>IF($B275="","",VLOOKUP($B275,'[1]tab12-05'!$A$2:$C$3439,3,FALSE))</f>
        <v/>
      </c>
      <c r="L275" s="78"/>
      <c r="M275" s="39"/>
      <c r="N275" s="39"/>
      <c r="O275" s="39"/>
      <c r="P275" s="39"/>
      <c r="Q275" s="38"/>
      <c r="R275" s="38"/>
    </row>
    <row r="276" spans="2:18" s="9" customFormat="1" ht="19.5" customHeight="1">
      <c r="B276" s="76"/>
      <c r="C276" s="76"/>
      <c r="D276" s="77" t="str">
        <f>IF($B276="","",VLOOKUP($B276,'[1]tab12-05'!$A$2:$B$3439,2,FALSE))</f>
        <v/>
      </c>
      <c r="E276" s="77"/>
      <c r="F276" s="77"/>
      <c r="G276" s="77"/>
      <c r="H276" s="77"/>
      <c r="I276" s="77"/>
      <c r="J276" s="60"/>
      <c r="K276" s="78" t="str">
        <f>IF($B276="","",VLOOKUP($B276,'[1]tab12-05'!$A$2:$C$3439,3,FALSE))</f>
        <v/>
      </c>
      <c r="L276" s="78"/>
      <c r="M276" s="39"/>
      <c r="N276" s="39"/>
      <c r="O276" s="39"/>
      <c r="P276" s="39"/>
      <c r="Q276" s="38"/>
      <c r="R276" s="38"/>
    </row>
    <row r="277" spans="2:18" s="9" customFormat="1" ht="19.5" customHeight="1">
      <c r="B277" s="76"/>
      <c r="C277" s="76"/>
      <c r="D277" s="77" t="str">
        <f>IF($B277="","",VLOOKUP($B277,'[1]tab12-05'!$A$2:$B$3439,2,FALSE))</f>
        <v/>
      </c>
      <c r="E277" s="77"/>
      <c r="F277" s="77"/>
      <c r="G277" s="77"/>
      <c r="H277" s="77"/>
      <c r="I277" s="77"/>
      <c r="J277" s="60"/>
      <c r="K277" s="78" t="str">
        <f>IF($B277="","",VLOOKUP($B277,'[1]tab12-05'!$A$2:$C$3439,3,FALSE))</f>
        <v/>
      </c>
      <c r="L277" s="78"/>
      <c r="M277" s="39"/>
      <c r="N277" s="39"/>
      <c r="O277" s="39"/>
      <c r="P277" s="39"/>
      <c r="Q277" s="38"/>
      <c r="R277" s="38"/>
    </row>
    <row r="278" spans="2:18" s="9" customFormat="1" ht="19.5" customHeight="1">
      <c r="B278" s="76"/>
      <c r="C278" s="76"/>
      <c r="D278" s="77" t="str">
        <f>IF($B278="","",VLOOKUP($B278,'[1]tab12-05'!$A$2:$B$3439,2,FALSE))</f>
        <v/>
      </c>
      <c r="E278" s="77"/>
      <c r="F278" s="77"/>
      <c r="G278" s="77"/>
      <c r="H278" s="77"/>
      <c r="I278" s="77"/>
      <c r="J278" s="60"/>
      <c r="K278" s="78" t="str">
        <f>IF($B278="","",VLOOKUP($B278,'[1]tab12-05'!$A$2:$C$3439,3,FALSE))</f>
        <v/>
      </c>
      <c r="L278" s="78"/>
      <c r="M278" s="39"/>
      <c r="N278" s="39"/>
      <c r="O278" s="39"/>
      <c r="P278" s="39"/>
      <c r="Q278" s="38"/>
      <c r="R278" s="38"/>
    </row>
    <row r="279" spans="2:18" s="9" customFormat="1" ht="19.5" customHeight="1">
      <c r="B279" s="76"/>
      <c r="C279" s="76"/>
      <c r="D279" s="77" t="str">
        <f>IF($B279="","",VLOOKUP($B279,'[1]tab12-05'!$A$2:$B$3439,2,FALSE))</f>
        <v/>
      </c>
      <c r="E279" s="77"/>
      <c r="F279" s="77"/>
      <c r="G279" s="77"/>
      <c r="H279" s="77"/>
      <c r="I279" s="77"/>
      <c r="J279" s="60"/>
      <c r="K279" s="78" t="str">
        <f>IF($B279="","",VLOOKUP($B279,'[1]tab12-05'!$A$2:$C$3439,3,FALSE))</f>
        <v/>
      </c>
      <c r="L279" s="78"/>
      <c r="M279" s="39"/>
      <c r="N279" s="39"/>
      <c r="O279" s="39"/>
      <c r="P279" s="39"/>
      <c r="Q279" s="38"/>
      <c r="R279" s="38"/>
    </row>
    <row r="280" spans="2:18" s="9" customFormat="1" ht="19.5" customHeight="1">
      <c r="B280" s="76"/>
      <c r="C280" s="76"/>
      <c r="D280" s="77" t="str">
        <f>IF($B280="","",VLOOKUP($B280,'[1]tab12-05'!$A$2:$B$3439,2,FALSE))</f>
        <v/>
      </c>
      <c r="E280" s="77"/>
      <c r="F280" s="77"/>
      <c r="G280" s="77"/>
      <c r="H280" s="77"/>
      <c r="I280" s="77"/>
      <c r="J280" s="60"/>
      <c r="K280" s="78" t="str">
        <f>IF($B280="","",VLOOKUP($B280,'[1]tab12-05'!$A$2:$C$3439,3,FALSE))</f>
        <v/>
      </c>
      <c r="L280" s="78"/>
      <c r="M280" s="39"/>
      <c r="N280" s="39"/>
      <c r="O280" s="39"/>
      <c r="P280" s="39"/>
      <c r="Q280" s="38"/>
      <c r="R280" s="38"/>
    </row>
    <row r="281" spans="2:18" s="9" customFormat="1" ht="19.5" customHeight="1">
      <c r="B281" s="76"/>
      <c r="C281" s="76"/>
      <c r="D281" s="77" t="str">
        <f>IF($B281="","",VLOOKUP($B281,'[1]tab12-05'!$A$2:$B$3439,2,FALSE))</f>
        <v/>
      </c>
      <c r="E281" s="77"/>
      <c r="F281" s="77"/>
      <c r="G281" s="77"/>
      <c r="H281" s="77"/>
      <c r="I281" s="77"/>
      <c r="J281" s="60"/>
      <c r="K281" s="78" t="str">
        <f>IF($B281="","",VLOOKUP($B281,'[1]tab12-05'!$A$2:$C$3439,3,FALSE))</f>
        <v/>
      </c>
      <c r="L281" s="78"/>
      <c r="M281" s="39"/>
      <c r="N281" s="39"/>
      <c r="O281" s="39"/>
      <c r="P281" s="39"/>
      <c r="Q281" s="38"/>
      <c r="R281" s="38"/>
    </row>
    <row r="282" spans="2:18" s="9" customFormat="1" ht="19.5" customHeight="1">
      <c r="B282" s="76"/>
      <c r="C282" s="76"/>
      <c r="D282" s="77" t="str">
        <f>IF($B282="","",VLOOKUP($B282,'[1]tab12-05'!$A$2:$B$3439,2,FALSE))</f>
        <v/>
      </c>
      <c r="E282" s="77"/>
      <c r="F282" s="77"/>
      <c r="G282" s="77"/>
      <c r="H282" s="77"/>
      <c r="I282" s="77"/>
      <c r="J282" s="60"/>
      <c r="K282" s="78" t="str">
        <f>IF($B282="","",VLOOKUP($B282,'[1]tab12-05'!$A$2:$C$3439,3,FALSE))</f>
        <v/>
      </c>
      <c r="L282" s="78"/>
      <c r="M282" s="39"/>
      <c r="N282" s="39"/>
      <c r="O282" s="39"/>
      <c r="P282" s="39"/>
      <c r="Q282" s="38"/>
      <c r="R282" s="38"/>
    </row>
    <row r="283" spans="2:18" s="9" customFormat="1" ht="19.5" customHeight="1">
      <c r="B283" s="76"/>
      <c r="C283" s="76"/>
      <c r="D283" s="77" t="str">
        <f>IF($B283="","",VLOOKUP($B283,'[1]tab12-05'!$A$2:$B$3439,2,FALSE))</f>
        <v/>
      </c>
      <c r="E283" s="77"/>
      <c r="F283" s="77"/>
      <c r="G283" s="77"/>
      <c r="H283" s="77"/>
      <c r="I283" s="77"/>
      <c r="J283" s="60"/>
      <c r="K283" s="78" t="str">
        <f>IF($B283="","",VLOOKUP($B283,'[1]tab12-05'!$A$2:$C$3439,3,FALSE))</f>
        <v/>
      </c>
      <c r="L283" s="78"/>
      <c r="M283" s="39"/>
      <c r="N283" s="39"/>
      <c r="O283" s="39"/>
      <c r="P283" s="39"/>
      <c r="Q283" s="38"/>
      <c r="R283" s="38"/>
    </row>
    <row r="284" spans="2:18" s="9" customFormat="1" ht="19.5" customHeight="1">
      <c r="B284" s="76"/>
      <c r="C284" s="76"/>
      <c r="D284" s="77" t="str">
        <f>IF($B284="","",VLOOKUP($B284,'[1]tab12-05'!$A$2:$B$3439,2,FALSE))</f>
        <v/>
      </c>
      <c r="E284" s="77"/>
      <c r="F284" s="77"/>
      <c r="G284" s="77"/>
      <c r="H284" s="77"/>
      <c r="I284" s="77"/>
      <c r="J284" s="60"/>
      <c r="K284" s="78" t="str">
        <f>IF($B284="","",VLOOKUP($B284,'[1]tab12-05'!$A$2:$C$3439,3,FALSE))</f>
        <v/>
      </c>
      <c r="L284" s="78"/>
      <c r="M284" s="39"/>
      <c r="N284" s="39"/>
      <c r="O284" s="39"/>
      <c r="P284" s="39"/>
      <c r="Q284" s="38"/>
      <c r="R284" s="38"/>
    </row>
    <row r="285" spans="2:18" s="9" customFormat="1" ht="19.5" customHeight="1">
      <c r="B285" s="76"/>
      <c r="C285" s="76"/>
      <c r="D285" s="77" t="str">
        <f>IF($B285="","",VLOOKUP($B285,'[1]tab12-05'!$A$2:$B$3439,2,FALSE))</f>
        <v/>
      </c>
      <c r="E285" s="77"/>
      <c r="F285" s="77"/>
      <c r="G285" s="77"/>
      <c r="H285" s="77"/>
      <c r="I285" s="77"/>
      <c r="J285" s="60"/>
      <c r="K285" s="78" t="str">
        <f>IF($B285="","",VLOOKUP($B285,'[1]tab12-05'!$A$2:$C$3439,3,FALSE))</f>
        <v/>
      </c>
      <c r="L285" s="78"/>
      <c r="M285" s="39"/>
      <c r="N285" s="39"/>
      <c r="O285" s="39"/>
      <c r="P285" s="39"/>
      <c r="Q285" s="38"/>
      <c r="R285" s="38"/>
    </row>
    <row r="286" spans="2:18" s="9" customFormat="1" ht="19.5" customHeight="1">
      <c r="B286" s="76"/>
      <c r="C286" s="76"/>
      <c r="D286" s="77" t="str">
        <f>IF($B286="","",VLOOKUP($B286,'[1]tab12-05'!$A$2:$B$3439,2,FALSE))</f>
        <v/>
      </c>
      <c r="E286" s="77"/>
      <c r="F286" s="77"/>
      <c r="G286" s="77"/>
      <c r="H286" s="77"/>
      <c r="I286" s="77"/>
      <c r="J286" s="60"/>
      <c r="K286" s="78" t="str">
        <f>IF($B286="","",VLOOKUP($B286,'[1]tab12-05'!$A$2:$C$3439,3,FALSE))</f>
        <v/>
      </c>
      <c r="L286" s="78"/>
      <c r="M286" s="39"/>
      <c r="N286" s="39"/>
      <c r="O286" s="39"/>
      <c r="P286" s="39"/>
      <c r="Q286" s="38"/>
      <c r="R286" s="38"/>
    </row>
    <row r="287" spans="2:18" s="9" customFormat="1" ht="19.5" customHeight="1">
      <c r="B287" s="76"/>
      <c r="C287" s="76"/>
      <c r="D287" s="77" t="str">
        <f>IF($B287="","",VLOOKUP($B287,'[1]tab12-05'!$A$2:$B$3439,2,FALSE))</f>
        <v/>
      </c>
      <c r="E287" s="77"/>
      <c r="F287" s="77"/>
      <c r="G287" s="77"/>
      <c r="H287" s="77"/>
      <c r="I287" s="77"/>
      <c r="J287" s="60"/>
      <c r="K287" s="78" t="str">
        <f>IF($B287="","",VLOOKUP($B287,'[1]tab12-05'!$A$2:$C$3439,3,FALSE))</f>
        <v/>
      </c>
      <c r="L287" s="78"/>
      <c r="M287" s="39"/>
      <c r="N287" s="39"/>
      <c r="O287" s="39"/>
      <c r="P287" s="39"/>
      <c r="Q287" s="38"/>
      <c r="R287" s="38"/>
    </row>
    <row r="288" spans="2:18" s="9" customFormat="1" ht="19.5" customHeight="1">
      <c r="B288" s="76"/>
      <c r="C288" s="76"/>
      <c r="D288" s="77" t="str">
        <f>IF($B288="","",VLOOKUP($B288,'[1]tab12-05'!$A$2:$B$3439,2,FALSE))</f>
        <v/>
      </c>
      <c r="E288" s="77"/>
      <c r="F288" s="77"/>
      <c r="G288" s="77"/>
      <c r="H288" s="77"/>
      <c r="I288" s="77"/>
      <c r="J288" s="60"/>
      <c r="K288" s="78" t="str">
        <f>IF($B288="","",VLOOKUP($B288,'[1]tab12-05'!$A$2:$C$3439,3,FALSE))</f>
        <v/>
      </c>
      <c r="L288" s="78"/>
      <c r="M288" s="39"/>
      <c r="N288" s="39"/>
      <c r="O288" s="39"/>
      <c r="P288" s="39"/>
      <c r="Q288" s="38"/>
      <c r="R288" s="38"/>
    </row>
    <row r="289" spans="2:18" s="9" customFormat="1" ht="19.5" customHeight="1">
      <c r="B289" s="76"/>
      <c r="C289" s="76"/>
      <c r="D289" s="77" t="str">
        <f>IF($B289="","",VLOOKUP($B289,'[1]tab12-05'!$A$2:$B$3439,2,FALSE))</f>
        <v/>
      </c>
      <c r="E289" s="77"/>
      <c r="F289" s="77"/>
      <c r="G289" s="77"/>
      <c r="H289" s="77"/>
      <c r="I289" s="77"/>
      <c r="J289" s="60"/>
      <c r="K289" s="78" t="str">
        <f>IF($B289="","",VLOOKUP($B289,'[1]tab12-05'!$A$2:$C$3439,3,FALSE))</f>
        <v/>
      </c>
      <c r="L289" s="78"/>
      <c r="M289" s="39"/>
      <c r="N289" s="39"/>
      <c r="O289" s="39"/>
      <c r="P289" s="39"/>
      <c r="Q289" s="38"/>
      <c r="R289" s="38"/>
    </row>
    <row r="290" spans="2:18" s="9" customFormat="1" ht="19.5" customHeight="1">
      <c r="B290" s="76"/>
      <c r="C290" s="76"/>
      <c r="D290" s="77" t="str">
        <f>IF($B290="","",VLOOKUP($B290,'[1]tab12-05'!$A$2:$B$3439,2,FALSE))</f>
        <v/>
      </c>
      <c r="E290" s="77"/>
      <c r="F290" s="77"/>
      <c r="G290" s="77"/>
      <c r="H290" s="77"/>
      <c r="I290" s="77"/>
      <c r="J290" s="60"/>
      <c r="K290" s="78" t="str">
        <f>IF($B290="","",VLOOKUP($B290,'[1]tab12-05'!$A$2:$C$3439,3,FALSE))</f>
        <v/>
      </c>
      <c r="L290" s="78"/>
      <c r="M290" s="39"/>
      <c r="N290" s="39"/>
      <c r="O290" s="39"/>
      <c r="P290" s="39"/>
      <c r="Q290" s="38"/>
      <c r="R290" s="38"/>
    </row>
    <row r="291" spans="2:18" s="9" customFormat="1" ht="19.5" customHeight="1">
      <c r="B291" s="76"/>
      <c r="C291" s="76"/>
      <c r="D291" s="77" t="str">
        <f>IF($B291="","",VLOOKUP($B291,'[1]tab12-05'!$A$2:$B$3439,2,FALSE))</f>
        <v/>
      </c>
      <c r="E291" s="77"/>
      <c r="F291" s="77"/>
      <c r="G291" s="77"/>
      <c r="H291" s="77"/>
      <c r="I291" s="77"/>
      <c r="J291" s="60"/>
      <c r="K291" s="78" t="str">
        <f>IF($B291="","",VLOOKUP($B291,'[1]tab12-05'!$A$2:$C$3439,3,FALSE))</f>
        <v/>
      </c>
      <c r="L291" s="78"/>
      <c r="M291" s="39"/>
      <c r="N291" s="39"/>
      <c r="O291" s="39"/>
      <c r="P291" s="39"/>
      <c r="Q291" s="38"/>
      <c r="R291" s="38"/>
    </row>
    <row r="292" spans="2:18" s="9" customFormat="1" ht="19.5" customHeight="1">
      <c r="B292" s="76"/>
      <c r="C292" s="76"/>
      <c r="D292" s="77" t="str">
        <f>IF($B292="","",VLOOKUP($B292,'[1]tab12-05'!$A$2:$B$3439,2,FALSE))</f>
        <v/>
      </c>
      <c r="E292" s="77"/>
      <c r="F292" s="77"/>
      <c r="G292" s="77"/>
      <c r="H292" s="77"/>
      <c r="I292" s="77"/>
      <c r="J292" s="60"/>
      <c r="K292" s="78" t="str">
        <f>IF($B292="","",VLOOKUP($B292,'[1]tab12-05'!$A$2:$C$3439,3,FALSE))</f>
        <v/>
      </c>
      <c r="L292" s="78"/>
      <c r="M292" s="39"/>
      <c r="N292" s="39"/>
      <c r="O292" s="39"/>
      <c r="P292" s="39"/>
      <c r="Q292" s="38"/>
      <c r="R292" s="38"/>
    </row>
    <row r="293" spans="2:18" s="9" customFormat="1" ht="19.5" customHeight="1">
      <c r="B293" s="76"/>
      <c r="C293" s="76"/>
      <c r="D293" s="77" t="str">
        <f>IF($B293="","",VLOOKUP($B293,'[1]tab12-05'!$A$2:$B$3439,2,FALSE))</f>
        <v/>
      </c>
      <c r="E293" s="77"/>
      <c r="F293" s="77"/>
      <c r="G293" s="77"/>
      <c r="H293" s="77"/>
      <c r="I293" s="77"/>
      <c r="J293" s="60"/>
      <c r="K293" s="78" t="str">
        <f>IF($B293="","",VLOOKUP($B293,'[1]tab12-05'!$A$2:$C$3439,3,FALSE))</f>
        <v/>
      </c>
      <c r="L293" s="78"/>
      <c r="M293" s="39"/>
      <c r="N293" s="39"/>
      <c r="O293" s="39"/>
      <c r="P293" s="39"/>
      <c r="Q293" s="38"/>
      <c r="R293" s="38"/>
    </row>
    <row r="294" spans="2:18" s="9" customFormat="1" ht="19.5" customHeight="1">
      <c r="B294" s="76"/>
      <c r="C294" s="76"/>
      <c r="D294" s="77" t="str">
        <f>IF($B294="","",VLOOKUP($B294,'[1]tab12-05'!$A$2:$B$3439,2,FALSE))</f>
        <v/>
      </c>
      <c r="E294" s="77"/>
      <c r="F294" s="77"/>
      <c r="G294" s="77"/>
      <c r="H294" s="77"/>
      <c r="I294" s="77"/>
      <c r="J294" s="60"/>
      <c r="K294" s="78" t="str">
        <f>IF($B294="","",VLOOKUP($B294,'[1]tab12-05'!$A$2:$C$3439,3,FALSE))</f>
        <v/>
      </c>
      <c r="L294" s="78"/>
      <c r="M294" s="39"/>
      <c r="N294" s="39"/>
      <c r="O294" s="39"/>
      <c r="P294" s="39"/>
      <c r="Q294" s="38"/>
      <c r="R294" s="38"/>
    </row>
    <row r="295" spans="2:18" s="9" customFormat="1" ht="19.5" customHeight="1">
      <c r="B295" s="76"/>
      <c r="C295" s="76"/>
      <c r="D295" s="77" t="str">
        <f>IF($B295="","",VLOOKUP($B295,'[1]tab12-05'!$A$2:$B$3439,2,FALSE))</f>
        <v/>
      </c>
      <c r="E295" s="77"/>
      <c r="F295" s="77"/>
      <c r="G295" s="77"/>
      <c r="H295" s="77"/>
      <c r="I295" s="77"/>
      <c r="J295" s="60"/>
      <c r="K295" s="78" t="str">
        <f>IF($B295="","",VLOOKUP($B295,'[1]tab12-05'!$A$2:$C$3439,3,FALSE))</f>
        <v/>
      </c>
      <c r="L295" s="78"/>
      <c r="M295" s="39"/>
      <c r="N295" s="39"/>
      <c r="O295" s="39"/>
      <c r="P295" s="39"/>
      <c r="Q295" s="38"/>
      <c r="R295" s="38"/>
    </row>
    <row r="296" spans="2:18" s="9" customFormat="1" ht="19.5" customHeight="1">
      <c r="B296" s="76"/>
      <c r="C296" s="76"/>
      <c r="D296" s="77" t="str">
        <f>IF($B296="","",VLOOKUP($B296,'[1]tab12-05'!$A$2:$B$3439,2,FALSE))</f>
        <v/>
      </c>
      <c r="E296" s="77"/>
      <c r="F296" s="77"/>
      <c r="G296" s="77"/>
      <c r="H296" s="77"/>
      <c r="I296" s="77"/>
      <c r="J296" s="60"/>
      <c r="K296" s="78" t="str">
        <f>IF($B296="","",VLOOKUP($B296,'[1]tab12-05'!$A$2:$C$3439,3,FALSE))</f>
        <v/>
      </c>
      <c r="L296" s="78"/>
      <c r="M296" s="39"/>
      <c r="N296" s="39"/>
      <c r="O296" s="39"/>
      <c r="P296" s="39"/>
      <c r="Q296" s="38"/>
      <c r="R296" s="38"/>
    </row>
    <row r="297" spans="2:18" s="9" customFormat="1" ht="19.5" customHeight="1">
      <c r="B297" s="76"/>
      <c r="C297" s="76"/>
      <c r="D297" s="77" t="str">
        <f>IF($B297="","",VLOOKUP($B297,'[1]tab12-05'!$A$2:$B$3439,2,FALSE))</f>
        <v/>
      </c>
      <c r="E297" s="77"/>
      <c r="F297" s="77"/>
      <c r="G297" s="77"/>
      <c r="H297" s="77"/>
      <c r="I297" s="77"/>
      <c r="J297" s="60"/>
      <c r="K297" s="78" t="str">
        <f>IF($B297="","",VLOOKUP($B297,'[1]tab12-05'!$A$2:$C$3439,3,FALSE))</f>
        <v/>
      </c>
      <c r="L297" s="78"/>
      <c r="M297" s="39"/>
      <c r="N297" s="39"/>
      <c r="O297" s="39"/>
      <c r="P297" s="39"/>
      <c r="Q297" s="38"/>
      <c r="R297" s="38"/>
    </row>
    <row r="298" spans="2:18" s="9" customFormat="1" ht="19.5" customHeight="1">
      <c r="B298" s="76"/>
      <c r="C298" s="76"/>
      <c r="D298" s="77" t="str">
        <f>IF($B298="","",VLOOKUP($B298,'[1]tab12-05'!$A$2:$B$3439,2,FALSE))</f>
        <v/>
      </c>
      <c r="E298" s="77"/>
      <c r="F298" s="77"/>
      <c r="G298" s="77"/>
      <c r="H298" s="77"/>
      <c r="I298" s="77"/>
      <c r="J298" s="60"/>
      <c r="K298" s="78" t="str">
        <f>IF($B298="","",VLOOKUP($B298,'[1]tab12-05'!$A$2:$C$3439,3,FALSE))</f>
        <v/>
      </c>
      <c r="L298" s="78"/>
      <c r="M298" s="39"/>
      <c r="N298" s="39"/>
      <c r="O298" s="39"/>
      <c r="P298" s="39"/>
      <c r="Q298" s="38"/>
      <c r="R298" s="38"/>
    </row>
    <row r="299" spans="2:18" s="9" customFormat="1" ht="19.5" customHeight="1">
      <c r="B299" s="76"/>
      <c r="C299" s="76"/>
      <c r="D299" s="77" t="str">
        <f>IF($B299="","",VLOOKUP($B299,'[1]tab12-05'!$A$2:$B$3439,2,FALSE))</f>
        <v/>
      </c>
      <c r="E299" s="77"/>
      <c r="F299" s="77"/>
      <c r="G299" s="77"/>
      <c r="H299" s="77"/>
      <c r="I299" s="77"/>
      <c r="J299" s="60"/>
      <c r="K299" s="78" t="str">
        <f>IF($B299="","",VLOOKUP($B299,'[1]tab12-05'!$A$2:$C$3439,3,FALSE))</f>
        <v/>
      </c>
      <c r="L299" s="78"/>
      <c r="M299" s="39"/>
      <c r="N299" s="39"/>
      <c r="O299" s="39"/>
      <c r="P299" s="39"/>
      <c r="Q299" s="38"/>
      <c r="R299" s="38"/>
    </row>
    <row r="300" spans="2:18" s="9" customFormat="1" ht="19.5" customHeight="1">
      <c r="B300" s="76"/>
      <c r="C300" s="76"/>
      <c r="D300" s="77" t="str">
        <f>IF($B300="","",VLOOKUP($B300,'[1]tab12-05'!$A$2:$B$3439,2,FALSE))</f>
        <v/>
      </c>
      <c r="E300" s="77"/>
      <c r="F300" s="77"/>
      <c r="G300" s="77"/>
      <c r="H300" s="77"/>
      <c r="I300" s="77"/>
      <c r="J300" s="60"/>
      <c r="K300" s="78" t="str">
        <f>IF($B300="","",VLOOKUP($B300,'[1]tab12-05'!$A$2:$C$3439,3,FALSE))</f>
        <v/>
      </c>
      <c r="L300" s="78"/>
      <c r="M300" s="39"/>
      <c r="N300" s="39"/>
      <c r="O300" s="39"/>
      <c r="P300" s="39"/>
      <c r="Q300" s="38"/>
      <c r="R300" s="38"/>
    </row>
    <row r="301" spans="2:18" s="9" customFormat="1" ht="19.5" customHeight="1">
      <c r="B301" s="76"/>
      <c r="C301" s="76"/>
      <c r="D301" s="77" t="str">
        <f>IF($B301="","",VLOOKUP($B301,'[1]tab12-05'!$A$2:$B$3439,2,FALSE))</f>
        <v/>
      </c>
      <c r="E301" s="77"/>
      <c r="F301" s="77"/>
      <c r="G301" s="77"/>
      <c r="H301" s="77"/>
      <c r="I301" s="77"/>
      <c r="J301" s="60"/>
      <c r="K301" s="78" t="str">
        <f>IF($B301="","",VLOOKUP($B301,'[1]tab12-05'!$A$2:$C$3439,3,FALSE))</f>
        <v/>
      </c>
      <c r="L301" s="78"/>
      <c r="M301" s="39"/>
      <c r="N301" s="39"/>
      <c r="O301" s="39"/>
      <c r="P301" s="39"/>
      <c r="Q301" s="38"/>
      <c r="R301" s="38"/>
    </row>
    <row r="302" spans="2:18" s="9" customFormat="1" ht="19.5" customHeight="1">
      <c r="B302" s="76"/>
      <c r="C302" s="76"/>
      <c r="D302" s="77" t="str">
        <f>IF($B302="","",VLOOKUP($B302,'[1]tab12-05'!$A$2:$B$3439,2,FALSE))</f>
        <v/>
      </c>
      <c r="E302" s="77"/>
      <c r="F302" s="77"/>
      <c r="G302" s="77"/>
      <c r="H302" s="77"/>
      <c r="I302" s="77"/>
      <c r="J302" s="60"/>
      <c r="K302" s="78" t="str">
        <f>IF($B302="","",VLOOKUP($B302,'[1]tab12-05'!$A$2:$C$3439,3,FALSE))</f>
        <v/>
      </c>
      <c r="L302" s="78"/>
      <c r="M302" s="39"/>
      <c r="N302" s="39"/>
      <c r="O302" s="39"/>
      <c r="P302" s="39"/>
      <c r="Q302" s="38"/>
      <c r="R302" s="38"/>
    </row>
    <row r="303" spans="2:18" s="9" customFormat="1" ht="19.5" customHeight="1">
      <c r="B303" s="76"/>
      <c r="C303" s="76"/>
      <c r="D303" s="77" t="str">
        <f>IF($B303="","",VLOOKUP($B303,'[1]tab12-05'!$A$2:$B$3439,2,FALSE))</f>
        <v/>
      </c>
      <c r="E303" s="77"/>
      <c r="F303" s="77"/>
      <c r="G303" s="77"/>
      <c r="H303" s="77"/>
      <c r="I303" s="77"/>
      <c r="J303" s="60"/>
      <c r="K303" s="78" t="str">
        <f>IF($B303="","",VLOOKUP($B303,'[1]tab12-05'!$A$2:$C$3439,3,FALSE))</f>
        <v/>
      </c>
      <c r="L303" s="78"/>
      <c r="M303" s="39"/>
      <c r="N303" s="39"/>
      <c r="O303" s="39"/>
      <c r="P303" s="39"/>
      <c r="Q303" s="38"/>
      <c r="R303" s="38"/>
    </row>
    <row r="304" spans="2:18" s="9" customFormat="1" ht="19.5" customHeight="1">
      <c r="B304" s="76"/>
      <c r="C304" s="76"/>
      <c r="D304" s="77" t="str">
        <f>IF($B304="","",VLOOKUP($B304,'[1]tab12-05'!$A$2:$B$3439,2,FALSE))</f>
        <v/>
      </c>
      <c r="E304" s="77"/>
      <c r="F304" s="77"/>
      <c r="G304" s="77"/>
      <c r="H304" s="77"/>
      <c r="I304" s="77"/>
      <c r="J304" s="60"/>
      <c r="K304" s="78" t="str">
        <f>IF($B304="","",VLOOKUP($B304,'[1]tab12-05'!$A$2:$C$3439,3,FALSE))</f>
        <v/>
      </c>
      <c r="L304" s="78"/>
      <c r="M304" s="39"/>
      <c r="N304" s="39"/>
      <c r="O304" s="39"/>
      <c r="P304" s="39"/>
      <c r="Q304" s="38"/>
      <c r="R304" s="38"/>
    </row>
    <row r="305" spans="2:18" s="9" customFormat="1" ht="19.5" customHeight="1">
      <c r="B305" s="76"/>
      <c r="C305" s="76"/>
      <c r="D305" s="77" t="str">
        <f>IF($B305="","",VLOOKUP($B305,'[1]tab12-05'!$A$2:$B$3439,2,FALSE))</f>
        <v/>
      </c>
      <c r="E305" s="77"/>
      <c r="F305" s="77"/>
      <c r="G305" s="77"/>
      <c r="H305" s="77"/>
      <c r="I305" s="77"/>
      <c r="J305" s="60"/>
      <c r="K305" s="78" t="str">
        <f>IF($B305="","",VLOOKUP($B305,'[1]tab12-05'!$A$2:$C$3439,3,FALSE))</f>
        <v/>
      </c>
      <c r="L305" s="78"/>
      <c r="M305" s="39"/>
      <c r="N305" s="39"/>
      <c r="O305" s="39"/>
      <c r="P305" s="39"/>
      <c r="Q305" s="38"/>
      <c r="R305" s="38"/>
    </row>
    <row r="306" spans="2:18" s="9" customFormat="1" ht="19.5" customHeight="1">
      <c r="B306" s="76"/>
      <c r="C306" s="76"/>
      <c r="D306" s="77" t="str">
        <f>IF($B306="","",VLOOKUP($B306,'[1]tab12-05'!$A$2:$B$3439,2,FALSE))</f>
        <v/>
      </c>
      <c r="E306" s="77"/>
      <c r="F306" s="77"/>
      <c r="G306" s="77"/>
      <c r="H306" s="77"/>
      <c r="I306" s="77"/>
      <c r="J306" s="60"/>
      <c r="K306" s="78" t="str">
        <f>IF($B306="","",VLOOKUP($B306,'[1]tab12-05'!$A$2:$C$3439,3,FALSE))</f>
        <v/>
      </c>
      <c r="L306" s="78"/>
      <c r="M306" s="39"/>
      <c r="N306" s="39"/>
      <c r="O306" s="39"/>
      <c r="P306" s="39"/>
      <c r="Q306" s="38"/>
      <c r="R306" s="38"/>
    </row>
    <row r="307" spans="2:18" s="9" customFormat="1" ht="19.5" customHeight="1">
      <c r="B307" s="76"/>
      <c r="C307" s="76"/>
      <c r="D307" s="77" t="str">
        <f>IF($B307="","",VLOOKUP($B307,'[1]tab12-05'!$A$2:$B$3439,2,FALSE))</f>
        <v/>
      </c>
      <c r="E307" s="77"/>
      <c r="F307" s="77"/>
      <c r="G307" s="77"/>
      <c r="H307" s="77"/>
      <c r="I307" s="77"/>
      <c r="J307" s="60"/>
      <c r="K307" s="78" t="str">
        <f>IF($B307="","",VLOOKUP($B307,'[1]tab12-05'!$A$2:$C$3439,3,FALSE))</f>
        <v/>
      </c>
      <c r="L307" s="78"/>
      <c r="M307" s="39"/>
      <c r="N307" s="39"/>
      <c r="O307" s="39"/>
      <c r="P307" s="39"/>
      <c r="Q307" s="38"/>
      <c r="R307" s="38"/>
    </row>
    <row r="308" spans="2:18" s="9" customFormat="1" ht="19.5" customHeight="1">
      <c r="B308" s="76"/>
      <c r="C308" s="76"/>
      <c r="D308" s="77" t="str">
        <f>IF($B308="","",VLOOKUP($B308,'[1]tab12-05'!$A$2:$B$3439,2,FALSE))</f>
        <v/>
      </c>
      <c r="E308" s="77"/>
      <c r="F308" s="77"/>
      <c r="G308" s="77"/>
      <c r="H308" s="77"/>
      <c r="I308" s="77"/>
      <c r="J308" s="60"/>
      <c r="K308" s="78" t="str">
        <f>IF($B308="","",VLOOKUP($B308,'[1]tab12-05'!$A$2:$C$3439,3,FALSE))</f>
        <v/>
      </c>
      <c r="L308" s="78"/>
      <c r="M308" s="39"/>
      <c r="N308" s="39"/>
      <c r="O308" s="39"/>
      <c r="P308" s="39"/>
      <c r="Q308" s="38"/>
      <c r="R308" s="38"/>
    </row>
    <row r="309" spans="2:18" s="9" customFormat="1" ht="19.5" customHeight="1">
      <c r="B309" s="76"/>
      <c r="C309" s="76"/>
      <c r="D309" s="77" t="str">
        <f>IF($B309="","",VLOOKUP($B309,'[1]tab12-05'!$A$2:$B$3439,2,FALSE))</f>
        <v/>
      </c>
      <c r="E309" s="77"/>
      <c r="F309" s="77"/>
      <c r="G309" s="77"/>
      <c r="H309" s="77"/>
      <c r="I309" s="77"/>
      <c r="J309" s="60"/>
      <c r="K309" s="78" t="str">
        <f>IF($B309="","",VLOOKUP($B309,'[1]tab12-05'!$A$2:$C$3439,3,FALSE))</f>
        <v/>
      </c>
      <c r="L309" s="78"/>
      <c r="M309" s="39"/>
      <c r="N309" s="39"/>
      <c r="O309" s="39"/>
      <c r="P309" s="39"/>
      <c r="Q309" s="38"/>
      <c r="R309" s="38"/>
    </row>
    <row r="310" spans="2:18" s="9" customFormat="1" ht="19.5" customHeight="1">
      <c r="B310" s="76"/>
      <c r="C310" s="76"/>
      <c r="D310" s="77" t="str">
        <f>IF($B310="","",VLOOKUP($B310,'[1]tab12-05'!$A$2:$B$3439,2,FALSE))</f>
        <v/>
      </c>
      <c r="E310" s="77"/>
      <c r="F310" s="77"/>
      <c r="G310" s="77"/>
      <c r="H310" s="77"/>
      <c r="I310" s="77"/>
      <c r="J310" s="60"/>
      <c r="K310" s="78" t="str">
        <f>IF($B310="","",VLOOKUP($B310,'[1]tab12-05'!$A$2:$C$3439,3,FALSE))</f>
        <v/>
      </c>
      <c r="L310" s="78"/>
      <c r="M310" s="39"/>
      <c r="N310" s="39"/>
      <c r="O310" s="39"/>
      <c r="P310" s="39"/>
      <c r="Q310" s="38"/>
      <c r="R310" s="38"/>
    </row>
    <row r="311" spans="2:18" s="9" customFormat="1" ht="19.5" customHeight="1">
      <c r="B311" s="76"/>
      <c r="C311" s="76"/>
      <c r="D311" s="77" t="str">
        <f>IF($B311="","",VLOOKUP($B311,'[1]tab12-05'!$A$2:$B$3439,2,FALSE))</f>
        <v/>
      </c>
      <c r="E311" s="77"/>
      <c r="F311" s="77"/>
      <c r="G311" s="77"/>
      <c r="H311" s="77"/>
      <c r="I311" s="77"/>
      <c r="J311" s="60"/>
      <c r="K311" s="78" t="str">
        <f>IF($B311="","",VLOOKUP($B311,'[1]tab12-05'!$A$2:$C$3439,3,FALSE))</f>
        <v/>
      </c>
      <c r="L311" s="78"/>
      <c r="M311" s="39"/>
      <c r="N311" s="39"/>
      <c r="O311" s="39"/>
      <c r="P311" s="39"/>
      <c r="Q311" s="38"/>
      <c r="R311" s="38"/>
    </row>
    <row r="312" spans="2:18" s="9" customFormat="1" ht="19.5" customHeight="1">
      <c r="B312" s="76"/>
      <c r="C312" s="76"/>
      <c r="D312" s="77" t="str">
        <f>IF($B312="","",VLOOKUP($B312,'[1]tab12-05'!$A$2:$B$3439,2,FALSE))</f>
        <v/>
      </c>
      <c r="E312" s="77"/>
      <c r="F312" s="77"/>
      <c r="G312" s="77"/>
      <c r="H312" s="77"/>
      <c r="I312" s="77"/>
      <c r="J312" s="60"/>
      <c r="K312" s="78" t="str">
        <f>IF($B312="","",VLOOKUP($B312,'[1]tab12-05'!$A$2:$C$3439,3,FALSE))</f>
        <v/>
      </c>
      <c r="L312" s="78"/>
      <c r="M312" s="39"/>
      <c r="N312" s="39"/>
      <c r="O312" s="39"/>
      <c r="P312" s="39"/>
      <c r="Q312" s="38"/>
      <c r="R312" s="38"/>
    </row>
    <row r="313" spans="2:18" s="9" customFormat="1" ht="19.5" customHeight="1">
      <c r="B313" s="76"/>
      <c r="C313" s="76"/>
      <c r="D313" s="77" t="str">
        <f>IF($B313="","",VLOOKUP($B313,'[1]tab12-05'!$A$2:$B$3439,2,FALSE))</f>
        <v/>
      </c>
      <c r="E313" s="77"/>
      <c r="F313" s="77"/>
      <c r="G313" s="77"/>
      <c r="H313" s="77"/>
      <c r="I313" s="77"/>
      <c r="J313" s="60"/>
      <c r="K313" s="78" t="str">
        <f>IF($B313="","",VLOOKUP($B313,'[1]tab12-05'!$A$2:$C$3439,3,FALSE))</f>
        <v/>
      </c>
      <c r="L313" s="78"/>
      <c r="M313" s="39"/>
      <c r="N313" s="39"/>
      <c r="O313" s="39"/>
      <c r="P313" s="39"/>
      <c r="Q313" s="38"/>
      <c r="R313" s="38"/>
    </row>
    <row r="314" spans="2:18" s="9" customFormat="1" ht="19.5" customHeight="1">
      <c r="B314" s="76"/>
      <c r="C314" s="76"/>
      <c r="D314" s="77" t="str">
        <f>IF($B314="","",VLOOKUP($B314,'[1]tab12-05'!$A$2:$B$3439,2,FALSE))</f>
        <v/>
      </c>
      <c r="E314" s="77"/>
      <c r="F314" s="77"/>
      <c r="G314" s="77"/>
      <c r="H314" s="77"/>
      <c r="I314" s="77"/>
      <c r="J314" s="60"/>
      <c r="K314" s="78" t="str">
        <f>IF($B314="","",VLOOKUP($B314,'[1]tab12-05'!$A$2:$C$3439,3,FALSE))</f>
        <v/>
      </c>
      <c r="L314" s="78"/>
      <c r="M314" s="39"/>
      <c r="N314" s="39"/>
      <c r="O314" s="39"/>
      <c r="P314" s="39"/>
      <c r="Q314" s="38"/>
      <c r="R314" s="38"/>
    </row>
    <row r="315" spans="2:18" s="9" customFormat="1" ht="19.5" customHeight="1">
      <c r="B315" s="76"/>
      <c r="C315" s="76"/>
      <c r="D315" s="77" t="str">
        <f>IF($B315="","",VLOOKUP($B315,'[1]tab12-05'!$A$2:$B$3439,2,FALSE))</f>
        <v/>
      </c>
      <c r="E315" s="77"/>
      <c r="F315" s="77"/>
      <c r="G315" s="77"/>
      <c r="H315" s="77"/>
      <c r="I315" s="77"/>
      <c r="J315" s="60"/>
      <c r="K315" s="78" t="str">
        <f>IF($B315="","",VLOOKUP($B315,'[1]tab12-05'!$A$2:$C$3439,3,FALSE))</f>
        <v/>
      </c>
      <c r="L315" s="78"/>
      <c r="M315" s="39"/>
      <c r="N315" s="39"/>
      <c r="O315" s="39"/>
      <c r="P315" s="39"/>
      <c r="Q315" s="38"/>
      <c r="R315" s="38"/>
    </row>
    <row r="316" spans="2:18" s="9" customFormat="1" ht="19.5" customHeight="1">
      <c r="B316" s="76"/>
      <c r="C316" s="76"/>
      <c r="D316" s="77" t="str">
        <f>IF($B316="","",VLOOKUP($B316,'[1]tab12-05'!$A$2:$B$3439,2,FALSE))</f>
        <v/>
      </c>
      <c r="E316" s="77"/>
      <c r="F316" s="77"/>
      <c r="G316" s="77"/>
      <c r="H316" s="77"/>
      <c r="I316" s="77"/>
      <c r="J316" s="60"/>
      <c r="K316" s="78" t="str">
        <f>IF($B316="","",VLOOKUP($B316,'[1]tab12-05'!$A$2:$C$3439,3,FALSE))</f>
        <v/>
      </c>
      <c r="L316" s="78"/>
      <c r="M316" s="39"/>
      <c r="N316" s="39"/>
      <c r="O316" s="39"/>
      <c r="P316" s="39"/>
      <c r="Q316" s="38"/>
      <c r="R316" s="38"/>
    </row>
    <row r="317" spans="2:18" s="9" customFormat="1" ht="19.5" customHeight="1">
      <c r="B317" s="76"/>
      <c r="C317" s="76"/>
      <c r="D317" s="77" t="str">
        <f>IF($B317="","",VLOOKUP($B317,'[1]tab12-05'!$A$2:$B$3439,2,FALSE))</f>
        <v/>
      </c>
      <c r="E317" s="77"/>
      <c r="F317" s="77"/>
      <c r="G317" s="77"/>
      <c r="H317" s="77"/>
      <c r="I317" s="77"/>
      <c r="J317" s="60"/>
      <c r="K317" s="78" t="str">
        <f>IF($B317="","",VLOOKUP($B317,'[1]tab12-05'!$A$2:$C$3439,3,FALSE))</f>
        <v/>
      </c>
      <c r="L317" s="78"/>
      <c r="M317" s="39"/>
      <c r="N317" s="39"/>
      <c r="O317" s="39"/>
      <c r="P317" s="39"/>
      <c r="Q317" s="38"/>
      <c r="R317" s="38"/>
    </row>
    <row r="318" spans="2:18" s="9" customFormat="1" ht="19.5" customHeight="1">
      <c r="B318" s="76"/>
      <c r="C318" s="76"/>
      <c r="D318" s="77" t="str">
        <f>IF($B318="","",VLOOKUP($B318,'[1]tab12-05'!$A$2:$B$3439,2,FALSE))</f>
        <v/>
      </c>
      <c r="E318" s="77"/>
      <c r="F318" s="77"/>
      <c r="G318" s="77"/>
      <c r="H318" s="77"/>
      <c r="I318" s="77"/>
      <c r="J318" s="60"/>
      <c r="K318" s="78" t="str">
        <f>IF($B318="","",VLOOKUP($B318,'[1]tab12-05'!$A$2:$C$3439,3,FALSE))</f>
        <v/>
      </c>
      <c r="L318" s="78"/>
      <c r="M318" s="39"/>
      <c r="N318" s="39"/>
      <c r="O318" s="39"/>
      <c r="P318" s="39"/>
      <c r="Q318" s="38"/>
      <c r="R318" s="38"/>
    </row>
    <row r="319" spans="2:18" s="9" customFormat="1" ht="19.5" customHeight="1">
      <c r="B319" s="76"/>
      <c r="C319" s="76"/>
      <c r="D319" s="77" t="str">
        <f>IF($B319="","",VLOOKUP($B319,'[1]tab12-05'!$A$2:$B$3439,2,FALSE))</f>
        <v/>
      </c>
      <c r="E319" s="77"/>
      <c r="F319" s="77"/>
      <c r="G319" s="77"/>
      <c r="H319" s="77"/>
      <c r="I319" s="77"/>
      <c r="J319" s="60"/>
      <c r="K319" s="78" t="str">
        <f>IF($B319="","",VLOOKUP($B319,'[1]tab12-05'!$A$2:$C$3439,3,FALSE))</f>
        <v/>
      </c>
      <c r="L319" s="78"/>
      <c r="M319" s="39"/>
      <c r="N319" s="39"/>
      <c r="O319" s="39"/>
      <c r="P319" s="39"/>
      <c r="Q319" s="38"/>
      <c r="R319" s="38"/>
    </row>
    <row r="320" spans="2:18" s="9" customFormat="1" ht="19.5" customHeight="1">
      <c r="B320" s="76"/>
      <c r="C320" s="76"/>
      <c r="D320" s="77" t="str">
        <f>IF($B320="","",VLOOKUP($B320,'[1]tab12-05'!$A$2:$B$3439,2,FALSE))</f>
        <v/>
      </c>
      <c r="E320" s="77"/>
      <c r="F320" s="77"/>
      <c r="G320" s="77"/>
      <c r="H320" s="77"/>
      <c r="I320" s="77"/>
      <c r="J320" s="60"/>
      <c r="K320" s="78" t="str">
        <f>IF($B320="","",VLOOKUP($B320,'[1]tab12-05'!$A$2:$C$3439,3,FALSE))</f>
        <v/>
      </c>
      <c r="L320" s="78"/>
      <c r="M320" s="39"/>
      <c r="N320" s="39"/>
      <c r="O320" s="39"/>
      <c r="P320" s="39"/>
      <c r="Q320" s="38"/>
      <c r="R320" s="38"/>
    </row>
    <row r="321" spans="2:18" s="9" customFormat="1" ht="19.5" customHeight="1">
      <c r="B321" s="76"/>
      <c r="C321" s="76"/>
      <c r="D321" s="77" t="str">
        <f>IF($B321="","",VLOOKUP($B321,'[1]tab12-05'!$A$2:$B$3439,2,FALSE))</f>
        <v/>
      </c>
      <c r="E321" s="77"/>
      <c r="F321" s="77"/>
      <c r="G321" s="77"/>
      <c r="H321" s="77"/>
      <c r="I321" s="77"/>
      <c r="J321" s="60"/>
      <c r="K321" s="78" t="str">
        <f>IF($B321="","",VLOOKUP($B321,'[1]tab12-05'!$A$2:$C$3439,3,FALSE))</f>
        <v/>
      </c>
      <c r="L321" s="78"/>
      <c r="M321" s="39"/>
      <c r="N321" s="39"/>
      <c r="O321" s="39"/>
      <c r="P321" s="39"/>
      <c r="Q321" s="38"/>
      <c r="R321" s="38"/>
    </row>
    <row r="322" spans="2:18" s="9" customFormat="1" ht="19.5" customHeight="1">
      <c r="B322" s="76"/>
      <c r="C322" s="76"/>
      <c r="D322" s="77" t="str">
        <f>IF($B322="","",VLOOKUP($B322,'[1]tab12-05'!$A$2:$B$3439,2,FALSE))</f>
        <v/>
      </c>
      <c r="E322" s="77"/>
      <c r="F322" s="77"/>
      <c r="G322" s="77"/>
      <c r="H322" s="77"/>
      <c r="I322" s="77"/>
      <c r="J322" s="60"/>
      <c r="K322" s="78" t="str">
        <f>IF($B322="","",VLOOKUP($B322,'[1]tab12-05'!$A$2:$C$3439,3,FALSE))</f>
        <v/>
      </c>
      <c r="L322" s="78"/>
      <c r="M322" s="39"/>
      <c r="N322" s="39"/>
      <c r="O322" s="39"/>
      <c r="P322" s="39"/>
      <c r="Q322" s="38"/>
      <c r="R322" s="38"/>
    </row>
    <row r="323" spans="2:18" s="9" customFormat="1" ht="19.5" customHeight="1">
      <c r="B323" s="76"/>
      <c r="C323" s="76"/>
      <c r="D323" s="77" t="str">
        <f>IF($B323="","",VLOOKUP($B323,'[1]tab12-05'!$A$2:$B$3439,2,FALSE))</f>
        <v/>
      </c>
      <c r="E323" s="77"/>
      <c r="F323" s="77"/>
      <c r="G323" s="77"/>
      <c r="H323" s="77"/>
      <c r="I323" s="77"/>
      <c r="J323" s="60"/>
      <c r="K323" s="78" t="str">
        <f>IF($B323="","",VLOOKUP($B323,'[1]tab12-05'!$A$2:$C$3439,3,FALSE))</f>
        <v/>
      </c>
      <c r="L323" s="78"/>
      <c r="M323" s="39"/>
      <c r="N323" s="39"/>
      <c r="O323" s="39"/>
      <c r="P323" s="39"/>
      <c r="Q323" s="38"/>
      <c r="R323" s="38"/>
    </row>
    <row r="324" spans="2:18" s="9" customFormat="1" ht="19.5" customHeight="1">
      <c r="B324" s="76"/>
      <c r="C324" s="76"/>
      <c r="D324" s="77" t="str">
        <f>IF($B324="","",VLOOKUP($B324,'[1]tab12-05'!$A$2:$B$3439,2,FALSE))</f>
        <v/>
      </c>
      <c r="E324" s="77"/>
      <c r="F324" s="77"/>
      <c r="G324" s="77"/>
      <c r="H324" s="77"/>
      <c r="I324" s="77"/>
      <c r="J324" s="60"/>
      <c r="K324" s="78" t="str">
        <f>IF($B324="","",VLOOKUP($B324,'[1]tab12-05'!$A$2:$C$3439,3,FALSE))</f>
        <v/>
      </c>
      <c r="L324" s="78"/>
      <c r="M324" s="39"/>
      <c r="N324" s="39"/>
      <c r="O324" s="39"/>
      <c r="P324" s="39"/>
      <c r="Q324" s="38"/>
      <c r="R324" s="38"/>
    </row>
    <row r="325" spans="2:18" s="9" customFormat="1" ht="19.5" customHeight="1">
      <c r="B325" s="76"/>
      <c r="C325" s="76"/>
      <c r="D325" s="77" t="str">
        <f>IF($B325="","",VLOOKUP($B325,'[1]tab12-05'!$A$2:$B$3439,2,FALSE))</f>
        <v/>
      </c>
      <c r="E325" s="77"/>
      <c r="F325" s="77"/>
      <c r="G325" s="77"/>
      <c r="H325" s="77"/>
      <c r="I325" s="77"/>
      <c r="J325" s="60"/>
      <c r="K325" s="78" t="str">
        <f>IF($B325="","",VLOOKUP($B325,'[1]tab12-05'!$A$2:$C$3439,3,FALSE))</f>
        <v/>
      </c>
      <c r="L325" s="78"/>
      <c r="M325" s="39"/>
      <c r="N325" s="39"/>
      <c r="O325" s="39"/>
      <c r="P325" s="39"/>
      <c r="Q325" s="38"/>
      <c r="R325" s="38"/>
    </row>
    <row r="326" spans="2:18" s="9" customFormat="1" ht="19.5" customHeight="1">
      <c r="B326" s="76"/>
      <c r="C326" s="76"/>
      <c r="D326" s="77" t="str">
        <f>IF($B326="","",VLOOKUP($B326,'[1]tab12-05'!$A$2:$B$3439,2,FALSE))</f>
        <v/>
      </c>
      <c r="E326" s="77"/>
      <c r="F326" s="77"/>
      <c r="G326" s="77"/>
      <c r="H326" s="77"/>
      <c r="I326" s="77"/>
      <c r="J326" s="60"/>
      <c r="K326" s="78" t="str">
        <f>IF($B326="","",VLOOKUP($B326,'[1]tab12-05'!$A$2:$C$3439,3,FALSE))</f>
        <v/>
      </c>
      <c r="L326" s="78"/>
      <c r="M326" s="39"/>
      <c r="N326" s="39"/>
      <c r="O326" s="39"/>
      <c r="P326" s="39"/>
      <c r="Q326" s="38"/>
      <c r="R326" s="38"/>
    </row>
    <row r="327" spans="2:18" s="9" customFormat="1" ht="19.5" customHeight="1">
      <c r="B327" s="76"/>
      <c r="C327" s="76"/>
      <c r="D327" s="77" t="str">
        <f>IF($B327="","",VLOOKUP($B327,'[1]tab12-05'!$A$2:$B$3439,2,FALSE))</f>
        <v/>
      </c>
      <c r="E327" s="77"/>
      <c r="F327" s="77"/>
      <c r="G327" s="77"/>
      <c r="H327" s="77"/>
      <c r="I327" s="77"/>
      <c r="J327" s="60"/>
      <c r="K327" s="78" t="str">
        <f>IF($B327="","",VLOOKUP($B327,'[1]tab12-05'!$A$2:$C$3439,3,FALSE))</f>
        <v/>
      </c>
      <c r="L327" s="78"/>
      <c r="M327" s="39"/>
      <c r="N327" s="39"/>
      <c r="O327" s="39"/>
      <c r="P327" s="39"/>
      <c r="Q327" s="38"/>
      <c r="R327" s="38"/>
    </row>
    <row r="328" spans="2:18" s="9" customFormat="1" ht="19.5" customHeight="1">
      <c r="B328" s="76"/>
      <c r="C328" s="76"/>
      <c r="D328" s="77" t="str">
        <f>IF($B328="","",VLOOKUP($B328,'[1]tab12-05'!$A$2:$B$3439,2,FALSE))</f>
        <v/>
      </c>
      <c r="E328" s="77"/>
      <c r="F328" s="77"/>
      <c r="G328" s="77"/>
      <c r="H328" s="77"/>
      <c r="I328" s="77"/>
      <c r="J328" s="60"/>
      <c r="K328" s="78" t="str">
        <f>IF($B328="","",VLOOKUP($B328,'[1]tab12-05'!$A$2:$C$3439,3,FALSE))</f>
        <v/>
      </c>
      <c r="L328" s="78"/>
      <c r="M328" s="39"/>
      <c r="N328" s="39"/>
      <c r="O328" s="39"/>
      <c r="P328" s="39"/>
      <c r="Q328" s="38"/>
      <c r="R328" s="38"/>
    </row>
    <row r="329" spans="2:18" s="9" customFormat="1" ht="19.5" customHeight="1">
      <c r="B329" s="76"/>
      <c r="C329" s="76"/>
      <c r="D329" s="77" t="str">
        <f>IF($B329="","",VLOOKUP($B329,'[1]tab12-05'!$A$2:$B$3439,2,FALSE))</f>
        <v/>
      </c>
      <c r="E329" s="77"/>
      <c r="F329" s="77"/>
      <c r="G329" s="77"/>
      <c r="H329" s="77"/>
      <c r="I329" s="77"/>
      <c r="J329" s="60"/>
      <c r="K329" s="78" t="str">
        <f>IF($B329="","",VLOOKUP($B329,'[1]tab12-05'!$A$2:$C$3439,3,FALSE))</f>
        <v/>
      </c>
      <c r="L329" s="78"/>
      <c r="M329" s="39"/>
      <c r="N329" s="39"/>
      <c r="O329" s="39"/>
      <c r="P329" s="39"/>
      <c r="Q329" s="38"/>
      <c r="R329" s="38"/>
    </row>
    <row r="330" spans="2:18" s="9" customFormat="1" ht="19.5" customHeight="1">
      <c r="B330" s="76"/>
      <c r="C330" s="76"/>
      <c r="D330" s="77" t="str">
        <f>IF($B330="","",VLOOKUP($B330,'[1]tab12-05'!$A$2:$B$3439,2,FALSE))</f>
        <v/>
      </c>
      <c r="E330" s="77"/>
      <c r="F330" s="77"/>
      <c r="G330" s="77"/>
      <c r="H330" s="77"/>
      <c r="I330" s="77"/>
      <c r="J330" s="60"/>
      <c r="K330" s="78" t="str">
        <f>IF($B330="","",VLOOKUP($B330,'[1]tab12-05'!$A$2:$C$3439,3,FALSE))</f>
        <v/>
      </c>
      <c r="L330" s="78"/>
      <c r="M330" s="39"/>
      <c r="N330" s="39"/>
      <c r="O330" s="39"/>
      <c r="P330" s="39"/>
      <c r="Q330" s="38"/>
      <c r="R330" s="38"/>
    </row>
    <row r="331" spans="2:18" s="9" customFormat="1" ht="19.5" customHeight="1">
      <c r="B331" s="76"/>
      <c r="C331" s="76"/>
      <c r="D331" s="77" t="str">
        <f>IF($B331="","",VLOOKUP($B331,'[1]tab12-05'!$A$2:$B$3439,2,FALSE))</f>
        <v/>
      </c>
      <c r="E331" s="77"/>
      <c r="F331" s="77"/>
      <c r="G331" s="77"/>
      <c r="H331" s="77"/>
      <c r="I331" s="77"/>
      <c r="J331" s="60"/>
      <c r="K331" s="78" t="str">
        <f>IF($B331="","",VLOOKUP($B331,'[1]tab12-05'!$A$2:$C$3439,3,FALSE))</f>
        <v/>
      </c>
      <c r="L331" s="78"/>
      <c r="M331" s="39"/>
      <c r="N331" s="39"/>
      <c r="O331" s="39"/>
      <c r="P331" s="39"/>
      <c r="Q331" s="38"/>
      <c r="R331" s="38"/>
    </row>
    <row r="332" spans="2:18" s="9" customFormat="1" ht="19.5" customHeight="1">
      <c r="B332" s="76"/>
      <c r="C332" s="76"/>
      <c r="D332" s="77" t="str">
        <f>IF($B332="","",VLOOKUP($B332,'[1]tab12-05'!$A$2:$B$3439,2,FALSE))</f>
        <v/>
      </c>
      <c r="E332" s="77"/>
      <c r="F332" s="77"/>
      <c r="G332" s="77"/>
      <c r="H332" s="77"/>
      <c r="I332" s="77"/>
      <c r="J332" s="60"/>
      <c r="K332" s="78" t="str">
        <f>IF($B332="","",VLOOKUP($B332,'[1]tab12-05'!$A$2:$C$3439,3,FALSE))</f>
        <v/>
      </c>
      <c r="L332" s="78"/>
      <c r="M332" s="39"/>
      <c r="N332" s="39"/>
      <c r="O332" s="39"/>
      <c r="P332" s="39"/>
      <c r="Q332" s="38"/>
      <c r="R332" s="38"/>
    </row>
    <row r="333" spans="2:18" s="9" customFormat="1" ht="19.5" customHeight="1">
      <c r="B333" s="76"/>
      <c r="C333" s="76"/>
      <c r="D333" s="77" t="str">
        <f>IF($B333="","",VLOOKUP($B333,'[1]tab12-05'!$A$2:$B$3439,2,FALSE))</f>
        <v/>
      </c>
      <c r="E333" s="77"/>
      <c r="F333" s="77"/>
      <c r="G333" s="77"/>
      <c r="H333" s="77"/>
      <c r="I333" s="77"/>
      <c r="J333" s="60"/>
      <c r="K333" s="78" t="str">
        <f>IF($B333="","",VLOOKUP($B333,'[1]tab12-05'!$A$2:$C$3439,3,FALSE))</f>
        <v/>
      </c>
      <c r="L333" s="78"/>
      <c r="M333" s="39"/>
      <c r="N333" s="39"/>
      <c r="O333" s="39"/>
      <c r="P333" s="39"/>
      <c r="Q333" s="38"/>
      <c r="R333" s="38"/>
    </row>
    <row r="334" spans="2:18" s="9" customFormat="1" ht="19.5" customHeight="1">
      <c r="B334" s="76"/>
      <c r="C334" s="76"/>
      <c r="D334" s="77" t="str">
        <f>IF($B334="","",VLOOKUP($B334,'[1]tab12-05'!$A$2:$B$3439,2,FALSE))</f>
        <v/>
      </c>
      <c r="E334" s="77"/>
      <c r="F334" s="77"/>
      <c r="G334" s="77"/>
      <c r="H334" s="77"/>
      <c r="I334" s="77"/>
      <c r="J334" s="60"/>
      <c r="K334" s="78" t="str">
        <f>IF($B334="","",VLOOKUP($B334,'[1]tab12-05'!$A$2:$C$3439,3,FALSE))</f>
        <v/>
      </c>
      <c r="L334" s="78"/>
      <c r="M334" s="39"/>
      <c r="N334" s="39"/>
      <c r="O334" s="39"/>
      <c r="P334" s="39"/>
      <c r="Q334" s="38"/>
      <c r="R334" s="38"/>
    </row>
    <row r="335" spans="2:18" s="9" customFormat="1" ht="19.5" customHeight="1">
      <c r="B335" s="76"/>
      <c r="C335" s="76"/>
      <c r="D335" s="77" t="str">
        <f>IF($B335="","",VLOOKUP($B335,'[1]tab12-05'!$A$2:$B$3439,2,FALSE))</f>
        <v/>
      </c>
      <c r="E335" s="77"/>
      <c r="F335" s="77"/>
      <c r="G335" s="77"/>
      <c r="H335" s="77"/>
      <c r="I335" s="77"/>
      <c r="J335" s="60"/>
      <c r="K335" s="78" t="str">
        <f>IF($B335="","",VLOOKUP($B335,'[1]tab12-05'!$A$2:$C$3439,3,FALSE))</f>
        <v/>
      </c>
      <c r="L335" s="78"/>
      <c r="M335" s="39"/>
      <c r="N335" s="39"/>
      <c r="O335" s="39"/>
      <c r="P335" s="39"/>
      <c r="Q335" s="38"/>
      <c r="R335" s="38"/>
    </row>
    <row r="336" spans="2:18" s="9" customFormat="1" ht="19.5" customHeight="1">
      <c r="B336" s="76"/>
      <c r="C336" s="76"/>
      <c r="D336" s="77" t="str">
        <f>IF($B336="","",VLOOKUP($B336,'[1]tab12-05'!$A$2:$B$3439,2,FALSE))</f>
        <v/>
      </c>
      <c r="E336" s="77"/>
      <c r="F336" s="77"/>
      <c r="G336" s="77"/>
      <c r="H336" s="77"/>
      <c r="I336" s="77"/>
      <c r="J336" s="60"/>
      <c r="K336" s="78" t="str">
        <f>IF($B336="","",VLOOKUP($B336,'[1]tab12-05'!$A$2:$C$3439,3,FALSE))</f>
        <v/>
      </c>
      <c r="L336" s="78"/>
      <c r="M336" s="39"/>
      <c r="N336" s="39"/>
      <c r="O336" s="39"/>
      <c r="P336" s="39"/>
      <c r="Q336" s="38"/>
      <c r="R336" s="38"/>
    </row>
    <row r="337" spans="2:18" s="9" customFormat="1" ht="19.5" customHeight="1">
      <c r="B337" s="76"/>
      <c r="C337" s="76"/>
      <c r="D337" s="77" t="str">
        <f>IF($B337="","",VLOOKUP($B337,'[1]tab12-05'!$A$2:$B$3439,2,FALSE))</f>
        <v/>
      </c>
      <c r="E337" s="77"/>
      <c r="F337" s="77"/>
      <c r="G337" s="77"/>
      <c r="H337" s="77"/>
      <c r="I337" s="77"/>
      <c r="J337" s="60"/>
      <c r="K337" s="78" t="str">
        <f>IF($B337="","",VLOOKUP($B337,'[1]tab12-05'!$A$2:$C$3439,3,FALSE))</f>
        <v/>
      </c>
      <c r="L337" s="78"/>
      <c r="M337" s="39"/>
      <c r="N337" s="39"/>
      <c r="O337" s="39"/>
      <c r="P337" s="39"/>
      <c r="Q337" s="38"/>
      <c r="R337" s="38"/>
    </row>
    <row r="338" spans="2:18" s="9" customFormat="1" ht="19.5" customHeight="1">
      <c r="B338" s="76"/>
      <c r="C338" s="76"/>
      <c r="D338" s="77" t="str">
        <f>IF($B338="","",VLOOKUP($B338,'[1]tab12-05'!$A$2:$B$3439,2,FALSE))</f>
        <v/>
      </c>
      <c r="E338" s="77"/>
      <c r="F338" s="77"/>
      <c r="G338" s="77"/>
      <c r="H338" s="77"/>
      <c r="I338" s="77"/>
      <c r="J338" s="60"/>
      <c r="K338" s="78" t="str">
        <f>IF($B338="","",VLOOKUP($B338,'[1]tab12-05'!$A$2:$C$3439,3,FALSE))</f>
        <v/>
      </c>
      <c r="L338" s="78"/>
      <c r="M338" s="39"/>
      <c r="N338" s="39"/>
      <c r="O338" s="39"/>
      <c r="P338" s="39"/>
      <c r="Q338" s="38"/>
      <c r="R338" s="38"/>
    </row>
    <row r="339" spans="2:18" s="9" customFormat="1" ht="19.5" customHeight="1">
      <c r="B339" s="76"/>
      <c r="C339" s="76"/>
      <c r="D339" s="77" t="str">
        <f>IF($B339="","",VLOOKUP($B339,'[1]tab12-05'!$A$2:$B$3439,2,FALSE))</f>
        <v/>
      </c>
      <c r="E339" s="77"/>
      <c r="F339" s="77"/>
      <c r="G339" s="77"/>
      <c r="H339" s="77"/>
      <c r="I339" s="77"/>
      <c r="J339" s="60"/>
      <c r="K339" s="78" t="str">
        <f>IF($B339="","",VLOOKUP($B339,'[1]tab12-05'!$A$2:$C$3439,3,FALSE))</f>
        <v/>
      </c>
      <c r="L339" s="78"/>
      <c r="M339" s="39"/>
      <c r="N339" s="39"/>
      <c r="O339" s="39"/>
      <c r="P339" s="39"/>
      <c r="Q339" s="38"/>
      <c r="R339" s="38"/>
    </row>
    <row r="340" spans="2:18" s="9" customFormat="1" ht="19.5" customHeight="1">
      <c r="B340" s="76"/>
      <c r="C340" s="76"/>
      <c r="D340" s="77" t="str">
        <f>IF($B340="","",VLOOKUP($B340,'[1]tab12-05'!$A$2:$B$3439,2,FALSE))</f>
        <v/>
      </c>
      <c r="E340" s="77"/>
      <c r="F340" s="77"/>
      <c r="G340" s="77"/>
      <c r="H340" s="77"/>
      <c r="I340" s="77"/>
      <c r="J340" s="60"/>
      <c r="K340" s="78" t="str">
        <f>IF($B340="","",VLOOKUP($B340,'[1]tab12-05'!$A$2:$C$3439,3,FALSE))</f>
        <v/>
      </c>
      <c r="L340" s="78"/>
      <c r="M340" s="39"/>
      <c r="N340" s="39"/>
      <c r="O340" s="39"/>
      <c r="P340" s="39"/>
      <c r="Q340" s="38"/>
      <c r="R340" s="38"/>
    </row>
    <row r="341" spans="2:18" s="9" customFormat="1" ht="19.5" customHeight="1">
      <c r="B341" s="76"/>
      <c r="C341" s="76"/>
      <c r="D341" s="77" t="str">
        <f>IF($B341="","",VLOOKUP($B341,'[1]tab12-05'!$A$2:$B$3439,2,FALSE))</f>
        <v/>
      </c>
      <c r="E341" s="77"/>
      <c r="F341" s="77"/>
      <c r="G341" s="77"/>
      <c r="H341" s="77"/>
      <c r="I341" s="77"/>
      <c r="J341" s="60"/>
      <c r="K341" s="78" t="str">
        <f>IF($B341="","",VLOOKUP($B341,'[1]tab12-05'!$A$2:$C$3439,3,FALSE))</f>
        <v/>
      </c>
      <c r="L341" s="78"/>
      <c r="M341" s="39"/>
      <c r="N341" s="39"/>
      <c r="O341" s="39"/>
      <c r="P341" s="39"/>
      <c r="Q341" s="38"/>
      <c r="R341" s="38"/>
    </row>
    <row r="342" spans="2:18" s="9" customFormat="1" ht="19.5" customHeight="1">
      <c r="B342" s="76"/>
      <c r="C342" s="76"/>
      <c r="D342" s="77" t="str">
        <f>IF($B342="","",VLOOKUP($B342,'[1]tab12-05'!$A$2:$B$3439,2,FALSE))</f>
        <v/>
      </c>
      <c r="E342" s="77"/>
      <c r="F342" s="77"/>
      <c r="G342" s="77"/>
      <c r="H342" s="77"/>
      <c r="I342" s="77"/>
      <c r="J342" s="60"/>
      <c r="K342" s="78" t="str">
        <f>IF($B342="","",VLOOKUP($B342,'[1]tab12-05'!$A$2:$C$3439,3,FALSE))</f>
        <v/>
      </c>
      <c r="L342" s="78"/>
      <c r="M342" s="39"/>
      <c r="N342" s="39"/>
      <c r="O342" s="39"/>
      <c r="P342" s="39"/>
      <c r="Q342" s="38"/>
      <c r="R342" s="38"/>
    </row>
    <row r="343" spans="2:18" s="9" customFormat="1" ht="19.5" customHeight="1">
      <c r="B343" s="76"/>
      <c r="C343" s="76"/>
      <c r="D343" s="77" t="str">
        <f>IF($B343="","",VLOOKUP($B343,'[1]tab12-05'!$A$2:$B$3439,2,FALSE))</f>
        <v/>
      </c>
      <c r="E343" s="77"/>
      <c r="F343" s="77"/>
      <c r="G343" s="77"/>
      <c r="H343" s="77"/>
      <c r="I343" s="77"/>
      <c r="J343" s="60"/>
      <c r="K343" s="78" t="str">
        <f>IF($B343="","",VLOOKUP($B343,'[1]tab12-05'!$A$2:$C$3439,3,FALSE))</f>
        <v/>
      </c>
      <c r="L343" s="78"/>
      <c r="M343" s="39"/>
      <c r="N343" s="39"/>
      <c r="O343" s="39"/>
      <c r="P343" s="39"/>
      <c r="Q343" s="38"/>
      <c r="R343" s="38"/>
    </row>
    <row r="344" spans="2:18" s="9" customFormat="1" ht="19.5" customHeight="1">
      <c r="B344" s="76"/>
      <c r="C344" s="76"/>
      <c r="D344" s="77" t="str">
        <f>IF($B344="","",VLOOKUP($B344,'[1]tab12-05'!$A$2:$B$3439,2,FALSE))</f>
        <v/>
      </c>
      <c r="E344" s="77"/>
      <c r="F344" s="77"/>
      <c r="G344" s="77"/>
      <c r="H344" s="77"/>
      <c r="I344" s="77"/>
      <c r="J344" s="60"/>
      <c r="K344" s="78" t="str">
        <f>IF($B344="","",VLOOKUP($B344,'[1]tab12-05'!$A$2:$C$3439,3,FALSE))</f>
        <v/>
      </c>
      <c r="L344" s="78"/>
      <c r="M344" s="39"/>
      <c r="N344" s="39"/>
      <c r="O344" s="39"/>
      <c r="P344" s="39"/>
      <c r="Q344" s="38"/>
      <c r="R344" s="38"/>
    </row>
    <row r="345" spans="2:18" s="9" customFormat="1" ht="19.5" customHeight="1">
      <c r="B345" s="76"/>
      <c r="C345" s="76"/>
      <c r="D345" s="77" t="str">
        <f>IF($B345="","",VLOOKUP($B345,'[1]tab12-05'!$A$2:$B$3439,2,FALSE))</f>
        <v/>
      </c>
      <c r="E345" s="77"/>
      <c r="F345" s="77"/>
      <c r="G345" s="77"/>
      <c r="H345" s="77"/>
      <c r="I345" s="77"/>
      <c r="J345" s="60"/>
      <c r="K345" s="78" t="str">
        <f>IF($B345="","",VLOOKUP($B345,'[1]tab12-05'!$A$2:$C$3439,3,FALSE))</f>
        <v/>
      </c>
      <c r="L345" s="78"/>
      <c r="M345" s="39"/>
      <c r="N345" s="39"/>
      <c r="O345" s="39"/>
      <c r="P345" s="39"/>
      <c r="Q345" s="38"/>
      <c r="R345" s="38"/>
    </row>
    <row r="346" spans="2:18" s="9" customFormat="1" ht="19.5" customHeight="1">
      <c r="B346" s="76"/>
      <c r="C346" s="76"/>
      <c r="D346" s="77" t="str">
        <f>IF($B346="","",VLOOKUP($B346,'[1]tab12-05'!$A$2:$B$3439,2,FALSE))</f>
        <v/>
      </c>
      <c r="E346" s="77"/>
      <c r="F346" s="77"/>
      <c r="G346" s="77"/>
      <c r="H346" s="77"/>
      <c r="I346" s="77"/>
      <c r="J346" s="60"/>
      <c r="K346" s="78" t="str">
        <f>IF($B346="","",VLOOKUP($B346,'[1]tab12-05'!$A$2:$C$3439,3,FALSE))</f>
        <v/>
      </c>
      <c r="L346" s="78"/>
      <c r="M346" s="39"/>
      <c r="N346" s="39"/>
      <c r="O346" s="39"/>
      <c r="P346" s="39"/>
      <c r="Q346" s="38"/>
      <c r="R346" s="38"/>
    </row>
    <row r="347" spans="2:18" s="9" customFormat="1" ht="19.5" customHeight="1">
      <c r="B347" s="76"/>
      <c r="C347" s="76"/>
      <c r="D347" s="77" t="str">
        <f>IF($B347="","",VLOOKUP($B347,'[1]tab12-05'!$A$2:$B$3439,2,FALSE))</f>
        <v/>
      </c>
      <c r="E347" s="77"/>
      <c r="F347" s="77"/>
      <c r="G347" s="77"/>
      <c r="H347" s="77"/>
      <c r="I347" s="77"/>
      <c r="J347" s="60"/>
      <c r="K347" s="78" t="str">
        <f>IF($B347="","",VLOOKUP($B347,'[1]tab12-05'!$A$2:$C$3439,3,FALSE))</f>
        <v/>
      </c>
      <c r="L347" s="78"/>
      <c r="M347" s="39"/>
      <c r="N347" s="39"/>
      <c r="O347" s="39"/>
      <c r="P347" s="39"/>
      <c r="Q347" s="38"/>
      <c r="R347" s="38"/>
    </row>
    <row r="348" spans="2:18" s="9" customFormat="1" ht="19.5" customHeight="1">
      <c r="B348" s="76"/>
      <c r="C348" s="76"/>
      <c r="D348" s="77" t="str">
        <f>IF($B348="","",VLOOKUP($B348,'[1]tab12-05'!$A$2:$B$3439,2,FALSE))</f>
        <v/>
      </c>
      <c r="E348" s="77"/>
      <c r="F348" s="77"/>
      <c r="G348" s="77"/>
      <c r="H348" s="77"/>
      <c r="I348" s="77"/>
      <c r="J348" s="60"/>
      <c r="K348" s="78" t="str">
        <f>IF($B348="","",VLOOKUP($B348,'[1]tab12-05'!$A$2:$C$3439,3,FALSE))</f>
        <v/>
      </c>
      <c r="L348" s="78"/>
      <c r="M348" s="39"/>
      <c r="N348" s="39"/>
      <c r="O348" s="39"/>
      <c r="P348" s="39"/>
      <c r="Q348" s="38"/>
      <c r="R348" s="38"/>
    </row>
    <row r="349" spans="2:18" s="9" customFormat="1" ht="19.5" customHeight="1">
      <c r="B349" s="76"/>
      <c r="C349" s="76"/>
      <c r="D349" s="77" t="str">
        <f>IF($B349="","",VLOOKUP($B349,'[1]tab12-05'!$A$2:$B$3439,2,FALSE))</f>
        <v/>
      </c>
      <c r="E349" s="77"/>
      <c r="F349" s="77"/>
      <c r="G349" s="77"/>
      <c r="H349" s="77"/>
      <c r="I349" s="77"/>
      <c r="J349" s="60"/>
      <c r="K349" s="78" t="str">
        <f>IF($B349="","",VLOOKUP($B349,'[1]tab12-05'!$A$2:$C$3439,3,FALSE))</f>
        <v/>
      </c>
      <c r="L349" s="78"/>
      <c r="M349" s="39"/>
      <c r="N349" s="39"/>
      <c r="O349" s="39"/>
      <c r="P349" s="39"/>
      <c r="Q349" s="38"/>
      <c r="R349" s="38"/>
    </row>
    <row r="350" spans="2:18" s="9" customFormat="1" ht="19.5" customHeight="1">
      <c r="B350" s="76"/>
      <c r="C350" s="76"/>
      <c r="D350" s="77" t="str">
        <f>IF($B350="","",VLOOKUP($B350,'[1]tab12-05'!$A$2:$B$3439,2,FALSE))</f>
        <v/>
      </c>
      <c r="E350" s="77"/>
      <c r="F350" s="77"/>
      <c r="G350" s="77"/>
      <c r="H350" s="77"/>
      <c r="I350" s="77"/>
      <c r="J350" s="60"/>
      <c r="K350" s="78" t="str">
        <f>IF($B350="","",VLOOKUP($B350,'[1]tab12-05'!$A$2:$C$3439,3,FALSE))</f>
        <v/>
      </c>
      <c r="L350" s="78"/>
      <c r="M350" s="39"/>
      <c r="N350" s="39"/>
      <c r="O350" s="39"/>
      <c r="P350" s="39"/>
      <c r="Q350" s="38"/>
      <c r="R350" s="38"/>
    </row>
    <row r="351" spans="2:18" s="9" customFormat="1" ht="19.5" customHeight="1">
      <c r="B351" s="76"/>
      <c r="C351" s="76"/>
      <c r="D351" s="77" t="str">
        <f>IF($B351="","",VLOOKUP($B351,'[1]tab12-05'!$A$2:$B$3439,2,FALSE))</f>
        <v/>
      </c>
      <c r="E351" s="77"/>
      <c r="F351" s="77"/>
      <c r="G351" s="77"/>
      <c r="H351" s="77"/>
      <c r="I351" s="77"/>
      <c r="J351" s="60"/>
      <c r="K351" s="78" t="str">
        <f>IF($B351="","",VLOOKUP($B351,'[1]tab12-05'!$A$2:$C$3439,3,FALSE))</f>
        <v/>
      </c>
      <c r="L351" s="78"/>
      <c r="M351" s="39"/>
      <c r="N351" s="39"/>
      <c r="O351" s="39"/>
      <c r="P351" s="39"/>
      <c r="Q351" s="38"/>
      <c r="R351" s="38"/>
    </row>
    <row r="352" spans="2:18" s="9" customFormat="1" ht="19.5" customHeight="1">
      <c r="B352" s="76"/>
      <c r="C352" s="76"/>
      <c r="D352" s="77" t="str">
        <f>IF($B352="","",VLOOKUP($B352,'[1]tab12-05'!$A$2:$B$3439,2,FALSE))</f>
        <v/>
      </c>
      <c r="E352" s="77"/>
      <c r="F352" s="77"/>
      <c r="G352" s="77"/>
      <c r="H352" s="77"/>
      <c r="I352" s="77"/>
      <c r="J352" s="60"/>
      <c r="K352" s="78" t="str">
        <f>IF($B352="","",VLOOKUP($B352,'[1]tab12-05'!$A$2:$C$3439,3,FALSE))</f>
        <v/>
      </c>
      <c r="L352" s="78"/>
      <c r="M352" s="39"/>
      <c r="N352" s="39"/>
      <c r="O352" s="39"/>
      <c r="P352" s="39"/>
      <c r="Q352" s="38"/>
      <c r="R352" s="38"/>
    </row>
    <row r="353" spans="2:18" s="9" customFormat="1" ht="19.5" customHeight="1">
      <c r="B353" s="76"/>
      <c r="C353" s="76"/>
      <c r="D353" s="77" t="str">
        <f>IF($B353="","",VLOOKUP($B353,'[1]tab12-05'!$A$2:$B$3439,2,FALSE))</f>
        <v/>
      </c>
      <c r="E353" s="77"/>
      <c r="F353" s="77"/>
      <c r="G353" s="77"/>
      <c r="H353" s="77"/>
      <c r="I353" s="77"/>
      <c r="J353" s="60"/>
      <c r="K353" s="78" t="str">
        <f>IF($B353="","",VLOOKUP($B353,'[1]tab12-05'!$A$2:$C$3439,3,FALSE))</f>
        <v/>
      </c>
      <c r="L353" s="78"/>
      <c r="M353" s="39"/>
      <c r="N353" s="39"/>
      <c r="O353" s="39"/>
      <c r="P353" s="39"/>
      <c r="Q353" s="38"/>
      <c r="R353" s="38"/>
    </row>
    <row r="354" spans="2:18" s="9" customFormat="1" ht="19.5" customHeight="1">
      <c r="B354" s="76"/>
      <c r="C354" s="76"/>
      <c r="D354" s="77" t="str">
        <f>IF($B354="","",VLOOKUP($B354,'[1]tab12-05'!$A$2:$B$3439,2,FALSE))</f>
        <v/>
      </c>
      <c r="E354" s="77"/>
      <c r="F354" s="77"/>
      <c r="G354" s="77"/>
      <c r="H354" s="77"/>
      <c r="I354" s="77"/>
      <c r="J354" s="60"/>
      <c r="K354" s="78" t="str">
        <f>IF($B354="","",VLOOKUP($B354,'[1]tab12-05'!$A$2:$C$3439,3,FALSE))</f>
        <v/>
      </c>
      <c r="L354" s="78"/>
      <c r="M354" s="39"/>
      <c r="N354" s="39"/>
      <c r="O354" s="39"/>
      <c r="P354" s="39"/>
      <c r="Q354" s="38"/>
      <c r="R354" s="38"/>
    </row>
    <row r="355" spans="2:18" s="9" customFormat="1" ht="19.5" customHeight="1">
      <c r="B355" s="76"/>
      <c r="C355" s="76"/>
      <c r="D355" s="77" t="str">
        <f>IF($B355="","",VLOOKUP($B355,'[1]tab12-05'!$A$2:$B$3439,2,FALSE))</f>
        <v/>
      </c>
      <c r="E355" s="77"/>
      <c r="F355" s="77"/>
      <c r="G355" s="77"/>
      <c r="H355" s="77"/>
      <c r="I355" s="77"/>
      <c r="J355" s="60"/>
      <c r="K355" s="78" t="str">
        <f>IF($B355="","",VLOOKUP($B355,'[1]tab12-05'!$A$2:$C$3439,3,FALSE))</f>
        <v/>
      </c>
      <c r="L355" s="78"/>
      <c r="M355" s="39"/>
      <c r="N355" s="39"/>
      <c r="O355" s="39"/>
      <c r="P355" s="39"/>
      <c r="Q355" s="38"/>
      <c r="R355" s="38"/>
    </row>
    <row r="356" spans="2:18" s="9" customFormat="1" ht="19.5" customHeight="1">
      <c r="B356" s="76"/>
      <c r="C356" s="76"/>
      <c r="D356" s="77" t="str">
        <f>IF($B356="","",VLOOKUP($B356,'[1]tab12-05'!$A$2:$B$3439,2,FALSE))</f>
        <v/>
      </c>
      <c r="E356" s="77"/>
      <c r="F356" s="77"/>
      <c r="G356" s="77"/>
      <c r="H356" s="77"/>
      <c r="I356" s="77"/>
      <c r="J356" s="60"/>
      <c r="K356" s="78" t="str">
        <f>IF($B356="","",VLOOKUP($B356,'[1]tab12-05'!$A$2:$C$3439,3,FALSE))</f>
        <v/>
      </c>
      <c r="L356" s="78"/>
      <c r="M356" s="39"/>
      <c r="N356" s="39"/>
      <c r="O356" s="39"/>
      <c r="P356" s="39"/>
      <c r="Q356" s="38"/>
      <c r="R356" s="38"/>
    </row>
    <row r="357" spans="2:18" s="9" customFormat="1" ht="19.5" customHeight="1">
      <c r="B357" s="76"/>
      <c r="C357" s="76"/>
      <c r="D357" s="77" t="str">
        <f>IF($B357="","",VLOOKUP($B357,'[1]tab12-05'!$A$2:$B$3439,2,FALSE))</f>
        <v/>
      </c>
      <c r="E357" s="77"/>
      <c r="F357" s="77"/>
      <c r="G357" s="77"/>
      <c r="H357" s="77"/>
      <c r="I357" s="77"/>
      <c r="J357" s="60"/>
      <c r="K357" s="78" t="str">
        <f>IF($B357="","",VLOOKUP($B357,'[1]tab12-05'!$A$2:$C$3439,3,FALSE))</f>
        <v/>
      </c>
      <c r="L357" s="78"/>
      <c r="M357" s="39"/>
      <c r="N357" s="39"/>
      <c r="O357" s="39"/>
      <c r="P357" s="39"/>
      <c r="Q357" s="38"/>
      <c r="R357" s="38"/>
    </row>
    <row r="358" spans="2:18" s="9" customFormat="1" ht="19.5" customHeight="1">
      <c r="B358" s="76"/>
      <c r="C358" s="76"/>
      <c r="D358" s="77" t="str">
        <f>IF($B358="","",VLOOKUP($B358,'[1]tab12-05'!$A$2:$B$3439,2,FALSE))</f>
        <v/>
      </c>
      <c r="E358" s="77"/>
      <c r="F358" s="77"/>
      <c r="G358" s="77"/>
      <c r="H358" s="77"/>
      <c r="I358" s="77"/>
      <c r="J358" s="60"/>
      <c r="K358" s="78" t="str">
        <f>IF($B358="","",VLOOKUP($B358,'[1]tab12-05'!$A$2:$C$3439,3,FALSE))</f>
        <v/>
      </c>
      <c r="L358" s="78"/>
      <c r="M358" s="39"/>
      <c r="N358" s="39"/>
      <c r="O358" s="39"/>
      <c r="P358" s="39"/>
      <c r="Q358" s="38"/>
      <c r="R358" s="38"/>
    </row>
    <row r="359" spans="2:18" s="9" customFormat="1" ht="19.5" customHeight="1">
      <c r="B359" s="76"/>
      <c r="C359" s="76"/>
      <c r="D359" s="77" t="str">
        <f>IF($B359="","",VLOOKUP($B359,'[1]tab12-05'!$A$2:$B$3439,2,FALSE))</f>
        <v/>
      </c>
      <c r="E359" s="77"/>
      <c r="F359" s="77"/>
      <c r="G359" s="77"/>
      <c r="H359" s="77"/>
      <c r="I359" s="77"/>
      <c r="J359" s="60"/>
      <c r="K359" s="78" t="str">
        <f>IF($B359="","",VLOOKUP($B359,'[1]tab12-05'!$A$2:$C$3439,3,FALSE))</f>
        <v/>
      </c>
      <c r="L359" s="78"/>
      <c r="M359" s="39"/>
      <c r="N359" s="39"/>
      <c r="O359" s="39"/>
      <c r="P359" s="39"/>
      <c r="Q359" s="38"/>
      <c r="R359" s="38"/>
    </row>
    <row r="360" spans="2:18" s="9" customFormat="1" ht="19.5" customHeight="1">
      <c r="B360" s="76"/>
      <c r="C360" s="76"/>
      <c r="D360" s="77" t="str">
        <f>IF($B360="","",VLOOKUP($B360,'[1]tab12-05'!$A$2:$B$3439,2,FALSE))</f>
        <v/>
      </c>
      <c r="E360" s="77"/>
      <c r="F360" s="77"/>
      <c r="G360" s="77"/>
      <c r="H360" s="77"/>
      <c r="I360" s="77"/>
      <c r="J360" s="60"/>
      <c r="K360" s="78" t="str">
        <f>IF($B360="","",VLOOKUP($B360,'[1]tab12-05'!$A$2:$C$3439,3,FALSE))</f>
        <v/>
      </c>
      <c r="L360" s="78"/>
      <c r="M360" s="39"/>
      <c r="N360" s="39"/>
      <c r="O360" s="39"/>
      <c r="P360" s="39"/>
      <c r="Q360" s="38"/>
      <c r="R360" s="38"/>
    </row>
    <row r="361" spans="2:18" s="9" customFormat="1" ht="19.5" customHeight="1">
      <c r="B361" s="76"/>
      <c r="C361" s="76"/>
      <c r="D361" s="77" t="str">
        <f>IF($B361="","",VLOOKUP($B361,'[1]tab12-05'!$A$2:$B$3439,2,FALSE))</f>
        <v/>
      </c>
      <c r="E361" s="77"/>
      <c r="F361" s="77"/>
      <c r="G361" s="77"/>
      <c r="H361" s="77"/>
      <c r="I361" s="77"/>
      <c r="J361" s="60"/>
      <c r="K361" s="78" t="str">
        <f>IF($B361="","",VLOOKUP($B361,'[1]tab12-05'!$A$2:$C$3439,3,FALSE))</f>
        <v/>
      </c>
      <c r="L361" s="78"/>
      <c r="M361" s="39"/>
      <c r="N361" s="39"/>
      <c r="O361" s="39"/>
      <c r="P361" s="39"/>
      <c r="Q361" s="38"/>
      <c r="R361" s="38"/>
    </row>
    <row r="362" spans="2:18" s="9" customFormat="1" ht="19.5" customHeight="1">
      <c r="B362" s="76"/>
      <c r="C362" s="76"/>
      <c r="D362" s="77" t="str">
        <f>IF($B362="","",VLOOKUP($B362,'[1]tab12-05'!$A$2:$B$3439,2,FALSE))</f>
        <v/>
      </c>
      <c r="E362" s="77"/>
      <c r="F362" s="77"/>
      <c r="G362" s="77"/>
      <c r="H362" s="77"/>
      <c r="I362" s="77"/>
      <c r="J362" s="60"/>
      <c r="K362" s="78" t="str">
        <f>IF($B362="","",VLOOKUP($B362,'[1]tab12-05'!$A$2:$C$3439,3,FALSE))</f>
        <v/>
      </c>
      <c r="L362" s="78"/>
      <c r="M362" s="39"/>
      <c r="N362" s="39"/>
      <c r="O362" s="39"/>
      <c r="P362" s="39"/>
      <c r="Q362" s="38"/>
      <c r="R362" s="38"/>
    </row>
    <row r="363" spans="2:18" s="9" customFormat="1" ht="19.5" customHeight="1">
      <c r="B363" s="76"/>
      <c r="C363" s="76"/>
      <c r="D363" s="77" t="str">
        <f>IF($B363="","",VLOOKUP($B363,'[1]tab12-05'!$A$2:$B$3439,2,FALSE))</f>
        <v/>
      </c>
      <c r="E363" s="77"/>
      <c r="F363" s="77"/>
      <c r="G363" s="77"/>
      <c r="H363" s="77"/>
      <c r="I363" s="77"/>
      <c r="J363" s="60"/>
      <c r="K363" s="78" t="str">
        <f>IF($B363="","",VLOOKUP($B363,'[1]tab12-05'!$A$2:$C$3439,3,FALSE))</f>
        <v/>
      </c>
      <c r="L363" s="78"/>
      <c r="M363" s="39"/>
      <c r="N363" s="39"/>
      <c r="O363" s="39"/>
      <c r="P363" s="39"/>
      <c r="Q363" s="38"/>
      <c r="R363" s="38"/>
    </row>
    <row r="364" spans="2:18" s="9" customFormat="1" ht="19.5" customHeight="1">
      <c r="B364" s="106"/>
      <c r="C364" s="106"/>
      <c r="D364" s="107" t="str">
        <f>IF($B364="","",VLOOKUP($B364,'[1]tab12-05'!$A$2:$B$3439,2,FALSE))</f>
        <v/>
      </c>
      <c r="E364" s="107"/>
      <c r="F364" s="107"/>
      <c r="G364" s="107"/>
      <c r="H364" s="107"/>
      <c r="I364" s="107"/>
      <c r="J364" s="42"/>
      <c r="K364" s="108" t="str">
        <f>IF($B364="","",VLOOKUP($B364,'[1]tab12-05'!$A$2:$C$3439,3,FALSE))</f>
        <v/>
      </c>
      <c r="L364" s="108"/>
      <c r="M364" s="10"/>
      <c r="N364" s="10"/>
      <c r="O364" s="10"/>
      <c r="P364" s="10"/>
    </row>
    <row r="365" spans="2:18" s="9" customFormat="1" ht="19.5" customHeight="1">
      <c r="B365" s="95"/>
      <c r="C365" s="95"/>
      <c r="D365" s="96" t="str">
        <f>IF($B365="","",VLOOKUP($B365,'[1]tab12-05'!$A$2:$B$3439,2,FALSE))</f>
        <v/>
      </c>
      <c r="E365" s="96"/>
      <c r="F365" s="96"/>
      <c r="G365" s="96"/>
      <c r="H365" s="96"/>
      <c r="I365" s="96"/>
      <c r="J365" s="14"/>
      <c r="K365" s="97" t="str">
        <f>IF($B365="","",VLOOKUP($B365,'[1]tab12-05'!$A$2:$C$3439,3,FALSE))</f>
        <v/>
      </c>
      <c r="L365" s="97"/>
      <c r="M365" s="10"/>
      <c r="N365" s="10"/>
      <c r="O365" s="10"/>
      <c r="P365" s="10"/>
    </row>
    <row r="366" spans="2:18" s="9" customFormat="1" ht="19.5" customHeight="1">
      <c r="B366" s="95"/>
      <c r="C366" s="95"/>
      <c r="D366" s="96" t="str">
        <f>IF($B366="","",VLOOKUP($B366,'[1]tab12-05'!$A$2:$B$3439,2,FALSE))</f>
        <v/>
      </c>
      <c r="E366" s="96"/>
      <c r="F366" s="96"/>
      <c r="G366" s="96"/>
      <c r="H366" s="96"/>
      <c r="I366" s="96"/>
      <c r="J366" s="14"/>
      <c r="K366" s="97" t="str">
        <f>IF($B366="","",VLOOKUP($B366,'[1]tab12-05'!$A$2:$C$3439,3,FALSE))</f>
        <v/>
      </c>
      <c r="L366" s="97"/>
      <c r="M366" s="10"/>
      <c r="N366" s="10"/>
      <c r="O366" s="10"/>
      <c r="P366" s="10"/>
    </row>
    <row r="367" spans="2:18" s="9" customFormat="1" ht="19.5" customHeight="1">
      <c r="B367" s="95"/>
      <c r="C367" s="95"/>
      <c r="D367" s="96" t="str">
        <f>IF($B367="","",VLOOKUP($B367,'[1]tab12-05'!$A$2:$B$3439,2,FALSE))</f>
        <v/>
      </c>
      <c r="E367" s="96"/>
      <c r="F367" s="96"/>
      <c r="G367" s="96"/>
      <c r="H367" s="96"/>
      <c r="I367" s="96"/>
      <c r="J367" s="14"/>
      <c r="K367" s="97" t="str">
        <f>IF($B367="","",VLOOKUP($B367,'[1]tab12-05'!$A$2:$C$3439,3,FALSE))</f>
        <v/>
      </c>
      <c r="L367" s="97"/>
      <c r="M367" s="10"/>
      <c r="N367" s="10"/>
      <c r="O367" s="10"/>
      <c r="P367" s="10"/>
    </row>
    <row r="368" spans="2:18" s="9" customFormat="1" ht="19.5" customHeight="1">
      <c r="B368" s="95"/>
      <c r="C368" s="95"/>
      <c r="D368" s="96" t="str">
        <f>IF($B368="","",VLOOKUP($B368,'[1]tab12-05'!$A$2:$B$3439,2,FALSE))</f>
        <v/>
      </c>
      <c r="E368" s="96"/>
      <c r="F368" s="96"/>
      <c r="G368" s="96"/>
      <c r="H368" s="96"/>
      <c r="I368" s="96"/>
      <c r="J368" s="14"/>
      <c r="K368" s="97" t="str">
        <f>IF($B368="","",VLOOKUP($B368,'[1]tab12-05'!$A$2:$C$3439,3,FALSE))</f>
        <v/>
      </c>
      <c r="L368" s="97"/>
      <c r="M368" s="10"/>
      <c r="N368" s="10"/>
      <c r="O368" s="10"/>
      <c r="P368" s="10"/>
    </row>
    <row r="369" spans="2:16" s="9" customFormat="1" ht="19.5" customHeight="1">
      <c r="B369" s="95"/>
      <c r="C369" s="95"/>
      <c r="D369" s="96" t="str">
        <f>IF($B369="","",VLOOKUP($B369,'[1]tab12-05'!$A$2:$B$3439,2,FALSE))</f>
        <v/>
      </c>
      <c r="E369" s="96"/>
      <c r="F369" s="96"/>
      <c r="G369" s="96"/>
      <c r="H369" s="96"/>
      <c r="I369" s="96"/>
      <c r="J369" s="14"/>
      <c r="K369" s="97" t="str">
        <f>IF($B369="","",VLOOKUP($B369,'[1]tab12-05'!$A$2:$C$3439,3,FALSE))</f>
        <v/>
      </c>
      <c r="L369" s="97"/>
      <c r="M369" s="10"/>
      <c r="N369" s="10"/>
      <c r="O369" s="10"/>
      <c r="P369" s="10"/>
    </row>
    <row r="370" spans="2:16" s="9" customFormat="1" ht="19.5" customHeight="1">
      <c r="B370" s="95"/>
      <c r="C370" s="95"/>
      <c r="D370" s="96" t="str">
        <f>IF($B370="","",VLOOKUP($B370,'[1]tab12-05'!$A$2:$B$3439,2,FALSE))</f>
        <v/>
      </c>
      <c r="E370" s="96"/>
      <c r="F370" s="96"/>
      <c r="G370" s="96"/>
      <c r="H370" s="96"/>
      <c r="I370" s="96"/>
      <c r="J370" s="14"/>
      <c r="K370" s="97" t="str">
        <f>IF($B370="","",VLOOKUP($B370,'[1]tab12-05'!$A$2:$C$3439,3,FALSE))</f>
        <v/>
      </c>
      <c r="L370" s="97"/>
      <c r="M370" s="10"/>
      <c r="N370" s="10"/>
      <c r="O370" s="10"/>
      <c r="P370" s="10"/>
    </row>
    <row r="371" spans="2:16" s="9" customFormat="1" ht="19.5" customHeight="1">
      <c r="B371" s="95"/>
      <c r="C371" s="95"/>
      <c r="D371" s="96" t="str">
        <f>IF($B371="","",VLOOKUP($B371,'[1]tab12-05'!$A$2:$B$3439,2,FALSE))</f>
        <v/>
      </c>
      <c r="E371" s="96"/>
      <c r="F371" s="96"/>
      <c r="G371" s="96"/>
      <c r="H371" s="96"/>
      <c r="I371" s="96"/>
      <c r="J371" s="14"/>
      <c r="K371" s="97" t="str">
        <f>IF($B371="","",VLOOKUP($B371,'[1]tab12-05'!$A$2:$C$3439,3,FALSE))</f>
        <v/>
      </c>
      <c r="L371" s="97"/>
      <c r="M371" s="10"/>
      <c r="N371" s="10"/>
      <c r="O371" s="10"/>
      <c r="P371" s="10"/>
    </row>
    <row r="372" spans="2:16" s="9" customFormat="1" ht="19.5" customHeight="1">
      <c r="B372" s="95"/>
      <c r="C372" s="95"/>
      <c r="D372" s="96" t="str">
        <f>IF($B372="","",VLOOKUP($B372,'[1]tab12-05'!$A$2:$B$3439,2,FALSE))</f>
        <v/>
      </c>
      <c r="E372" s="96"/>
      <c r="F372" s="96"/>
      <c r="G372" s="96"/>
      <c r="H372" s="96"/>
      <c r="I372" s="96"/>
      <c r="J372" s="14"/>
      <c r="K372" s="97" t="str">
        <f>IF($B372="","",VLOOKUP($B372,'[1]tab12-05'!$A$2:$C$3439,3,FALSE))</f>
        <v/>
      </c>
      <c r="L372" s="97"/>
      <c r="M372" s="10"/>
      <c r="N372" s="10"/>
      <c r="O372" s="10"/>
      <c r="P372" s="10"/>
    </row>
    <row r="373" spans="2:16" s="9" customFormat="1" ht="19.5" customHeight="1">
      <c r="B373" s="95"/>
      <c r="C373" s="95"/>
      <c r="D373" s="96" t="str">
        <f>IF($B373="","",VLOOKUP($B373,'[1]tab12-05'!$A$2:$B$3439,2,FALSE))</f>
        <v/>
      </c>
      <c r="E373" s="96"/>
      <c r="F373" s="96"/>
      <c r="G373" s="96"/>
      <c r="H373" s="96"/>
      <c r="I373" s="96"/>
      <c r="J373" s="14"/>
      <c r="K373" s="97" t="str">
        <f>IF($B373="","",VLOOKUP($B373,'[1]tab12-05'!$A$2:$C$3439,3,FALSE))</f>
        <v/>
      </c>
      <c r="L373" s="97"/>
      <c r="M373" s="10"/>
      <c r="N373" s="10"/>
      <c r="O373" s="10"/>
      <c r="P373" s="10"/>
    </row>
    <row r="374" spans="2:16" s="9" customFormat="1" ht="19.5" customHeight="1">
      <c r="B374" s="95"/>
      <c r="C374" s="95"/>
      <c r="D374" s="96" t="str">
        <f>IF($B374="","",VLOOKUP($B374,'[1]tab12-05'!$A$2:$B$3439,2,FALSE))</f>
        <v/>
      </c>
      <c r="E374" s="96"/>
      <c r="F374" s="96"/>
      <c r="G374" s="96"/>
      <c r="H374" s="96"/>
      <c r="I374" s="96"/>
      <c r="J374" s="14"/>
      <c r="K374" s="97" t="str">
        <f>IF($B374="","",VLOOKUP($B374,'[1]tab12-05'!$A$2:$C$3439,3,FALSE))</f>
        <v/>
      </c>
      <c r="L374" s="97"/>
      <c r="M374" s="10"/>
      <c r="N374" s="10"/>
      <c r="O374" s="10"/>
      <c r="P374" s="10"/>
    </row>
    <row r="375" spans="2:16" s="9" customFormat="1" ht="19.5" customHeight="1">
      <c r="B375" s="95"/>
      <c r="C375" s="95"/>
      <c r="D375" s="96" t="str">
        <f>IF($B375="","",VLOOKUP($B375,'[1]tab12-05'!$A$2:$B$3439,2,FALSE))</f>
        <v/>
      </c>
      <c r="E375" s="96"/>
      <c r="F375" s="96"/>
      <c r="G375" s="96"/>
      <c r="H375" s="96"/>
      <c r="I375" s="96"/>
      <c r="J375" s="14"/>
      <c r="K375" s="97" t="str">
        <f>IF($B375="","",VLOOKUP($B375,'[1]tab12-05'!$A$2:$C$3439,3,FALSE))</f>
        <v/>
      </c>
      <c r="L375" s="97"/>
      <c r="M375" s="10"/>
      <c r="N375" s="10"/>
      <c r="O375" s="10"/>
      <c r="P375" s="10"/>
    </row>
    <row r="376" spans="2:16" s="9" customFormat="1" ht="19.5" customHeight="1">
      <c r="B376" s="95"/>
      <c r="C376" s="95"/>
      <c r="D376" s="96" t="str">
        <f>IF($B376="","",VLOOKUP($B376,'[1]tab12-05'!$A$2:$B$3439,2,FALSE))</f>
        <v/>
      </c>
      <c r="E376" s="96"/>
      <c r="F376" s="96"/>
      <c r="G376" s="96"/>
      <c r="H376" s="96"/>
      <c r="I376" s="96"/>
      <c r="J376" s="14"/>
      <c r="K376" s="97" t="str">
        <f>IF($B376="","",VLOOKUP($B376,'[1]tab12-05'!$A$2:$C$3439,3,FALSE))</f>
        <v/>
      </c>
      <c r="L376" s="97"/>
      <c r="M376" s="10"/>
      <c r="N376" s="10"/>
      <c r="O376" s="10"/>
      <c r="P376" s="10"/>
    </row>
    <row r="377" spans="2:16" s="9" customFormat="1" ht="19.5" customHeight="1">
      <c r="B377" s="95"/>
      <c r="C377" s="95"/>
      <c r="D377" s="96" t="str">
        <f>IF($B377="","",VLOOKUP($B377,'[1]tab12-05'!$A$2:$B$3439,2,FALSE))</f>
        <v/>
      </c>
      <c r="E377" s="96"/>
      <c r="F377" s="96"/>
      <c r="G377" s="96"/>
      <c r="H377" s="96"/>
      <c r="I377" s="96"/>
      <c r="J377" s="14"/>
      <c r="K377" s="97" t="str">
        <f>IF($B377="","",VLOOKUP($B377,'[1]tab12-05'!$A$2:$C$3439,3,FALSE))</f>
        <v/>
      </c>
      <c r="L377" s="97"/>
      <c r="M377" s="10"/>
      <c r="N377" s="10"/>
      <c r="O377" s="10"/>
      <c r="P377" s="10"/>
    </row>
    <row r="378" spans="2:16" s="9" customFormat="1" ht="19.5" customHeight="1">
      <c r="B378" s="95"/>
      <c r="C378" s="95"/>
      <c r="D378" s="96" t="str">
        <f>IF($B378="","",VLOOKUP($B378,'[1]tab12-05'!$A$2:$B$3439,2,FALSE))</f>
        <v/>
      </c>
      <c r="E378" s="96"/>
      <c r="F378" s="96"/>
      <c r="G378" s="96"/>
      <c r="H378" s="96"/>
      <c r="I378" s="96"/>
      <c r="J378" s="14"/>
      <c r="K378" s="97" t="str">
        <f>IF($B378="","",VLOOKUP($B378,'[1]tab12-05'!$A$2:$C$3439,3,FALSE))</f>
        <v/>
      </c>
      <c r="L378" s="97"/>
      <c r="M378" s="10"/>
      <c r="N378" s="10"/>
      <c r="O378" s="10"/>
      <c r="P378" s="10"/>
    </row>
    <row r="379" spans="2:16" s="9" customFormat="1" ht="19.5" customHeight="1">
      <c r="B379" s="95"/>
      <c r="C379" s="95"/>
      <c r="D379" s="96" t="str">
        <f>IF($B379="","",VLOOKUP($B379,'[1]tab12-05'!$A$2:$B$3439,2,FALSE))</f>
        <v/>
      </c>
      <c r="E379" s="96"/>
      <c r="F379" s="96"/>
      <c r="G379" s="96"/>
      <c r="H379" s="96"/>
      <c r="I379" s="96"/>
      <c r="J379" s="14"/>
      <c r="K379" s="97" t="str">
        <f>IF($B379="","",VLOOKUP($B379,'[1]tab12-05'!$A$2:$C$3439,3,FALSE))</f>
        <v/>
      </c>
      <c r="L379" s="97"/>
      <c r="M379" s="10"/>
      <c r="N379" s="10"/>
      <c r="O379" s="10"/>
      <c r="P379" s="10"/>
    </row>
    <row r="380" spans="2:16" s="9" customFormat="1" ht="19.5" customHeight="1">
      <c r="B380" s="95"/>
      <c r="C380" s="95"/>
      <c r="D380" s="96" t="str">
        <f>IF($B380="","",VLOOKUP($B380,'[1]tab12-05'!$A$2:$B$3439,2,FALSE))</f>
        <v/>
      </c>
      <c r="E380" s="96"/>
      <c r="F380" s="96"/>
      <c r="G380" s="96"/>
      <c r="H380" s="96"/>
      <c r="I380" s="96"/>
      <c r="J380" s="14"/>
      <c r="K380" s="97" t="str">
        <f>IF($B380="","",VLOOKUP($B380,'[1]tab12-05'!$A$2:$C$3439,3,FALSE))</f>
        <v/>
      </c>
      <c r="L380" s="97"/>
      <c r="M380" s="10"/>
      <c r="N380" s="10"/>
      <c r="O380" s="10"/>
      <c r="P380" s="10"/>
    </row>
    <row r="381" spans="2:16" s="9" customFormat="1" ht="19.5" customHeight="1">
      <c r="B381" s="95"/>
      <c r="C381" s="95"/>
      <c r="D381" s="96" t="str">
        <f>IF($B381="","",VLOOKUP($B381,'[1]tab12-05'!$A$2:$B$3439,2,FALSE))</f>
        <v/>
      </c>
      <c r="E381" s="96"/>
      <c r="F381" s="96"/>
      <c r="G381" s="96"/>
      <c r="H381" s="96"/>
      <c r="I381" s="96"/>
      <c r="J381" s="14"/>
      <c r="K381" s="97" t="str">
        <f>IF($B381="","",VLOOKUP($B381,'[1]tab12-05'!$A$2:$C$3439,3,FALSE))</f>
        <v/>
      </c>
      <c r="L381" s="97"/>
      <c r="M381" s="10"/>
      <c r="N381" s="10"/>
      <c r="O381" s="10"/>
      <c r="P381" s="10"/>
    </row>
    <row r="382" spans="2:16" s="9" customFormat="1" ht="19.5" customHeight="1">
      <c r="B382" s="95"/>
      <c r="C382" s="95"/>
      <c r="D382" s="96" t="str">
        <f>IF($B382="","",VLOOKUP($B382,'[1]tab12-05'!$A$2:$B$3439,2,FALSE))</f>
        <v/>
      </c>
      <c r="E382" s="96"/>
      <c r="F382" s="96"/>
      <c r="G382" s="96"/>
      <c r="H382" s="96"/>
      <c r="I382" s="96"/>
      <c r="J382" s="14"/>
      <c r="K382" s="97" t="str">
        <f>IF($B382="","",VLOOKUP($B382,'[1]tab12-05'!$A$2:$C$3439,3,FALSE))</f>
        <v/>
      </c>
      <c r="L382" s="97"/>
      <c r="M382" s="10"/>
      <c r="N382" s="10"/>
      <c r="O382" s="10"/>
      <c r="P382" s="10"/>
    </row>
    <row r="383" spans="2:16" s="9" customFormat="1" ht="19.5" customHeight="1">
      <c r="B383" s="95"/>
      <c r="C383" s="95"/>
      <c r="D383" s="96" t="str">
        <f>IF($B383="","",VLOOKUP($B383,'[1]tab12-05'!$A$2:$B$3439,2,FALSE))</f>
        <v/>
      </c>
      <c r="E383" s="96"/>
      <c r="F383" s="96"/>
      <c r="G383" s="96"/>
      <c r="H383" s="96"/>
      <c r="I383" s="96"/>
      <c r="J383" s="14"/>
      <c r="K383" s="97" t="str">
        <f>IF($B383="","",VLOOKUP($B383,'[1]tab12-05'!$A$2:$C$3439,3,FALSE))</f>
        <v/>
      </c>
      <c r="L383" s="97"/>
      <c r="M383" s="10"/>
      <c r="N383" s="10"/>
      <c r="O383" s="10"/>
      <c r="P383" s="10"/>
    </row>
    <row r="384" spans="2:16" s="9" customFormat="1" ht="19.5" customHeight="1">
      <c r="B384" s="95"/>
      <c r="C384" s="95"/>
      <c r="D384" s="96" t="str">
        <f>IF($B384="","",VLOOKUP($B384,'[1]tab12-05'!$A$2:$B$3439,2,FALSE))</f>
        <v/>
      </c>
      <c r="E384" s="96"/>
      <c r="F384" s="96"/>
      <c r="G384" s="96"/>
      <c r="H384" s="96"/>
      <c r="I384" s="96"/>
      <c r="J384" s="14"/>
      <c r="K384" s="97" t="str">
        <f>IF($B384="","",VLOOKUP($B384,'[1]tab12-05'!$A$2:$C$3439,3,FALSE))</f>
        <v/>
      </c>
      <c r="L384" s="97"/>
      <c r="M384" s="10"/>
      <c r="N384" s="10"/>
      <c r="O384" s="10"/>
      <c r="P384" s="10"/>
    </row>
    <row r="385" spans="2:16" s="9" customFormat="1" ht="19.5" customHeight="1">
      <c r="B385" s="95"/>
      <c r="C385" s="95"/>
      <c r="D385" s="96" t="str">
        <f>IF($B385="","",VLOOKUP($B385,'[1]tab12-05'!$A$2:$B$3439,2,FALSE))</f>
        <v/>
      </c>
      <c r="E385" s="96"/>
      <c r="F385" s="96"/>
      <c r="G385" s="96"/>
      <c r="H385" s="96"/>
      <c r="I385" s="96"/>
      <c r="J385" s="14"/>
      <c r="K385" s="97" t="str">
        <f>IF($B385="","",VLOOKUP($B385,'[1]tab12-05'!$A$2:$C$3439,3,FALSE))</f>
        <v/>
      </c>
      <c r="L385" s="97"/>
      <c r="M385" s="10"/>
      <c r="N385" s="10"/>
      <c r="O385" s="10"/>
      <c r="P385" s="10"/>
    </row>
    <row r="386" spans="2:16" s="9" customFormat="1" ht="19.5" customHeight="1">
      <c r="B386" s="95"/>
      <c r="C386" s="95"/>
      <c r="D386" s="96" t="str">
        <f>IF($B386="","",VLOOKUP($B386,'[1]tab12-05'!$A$2:$B$3439,2,FALSE))</f>
        <v/>
      </c>
      <c r="E386" s="96"/>
      <c r="F386" s="96"/>
      <c r="G386" s="96"/>
      <c r="H386" s="96"/>
      <c r="I386" s="96"/>
      <c r="J386" s="14"/>
      <c r="K386" s="97" t="str">
        <f>IF($B386="","",VLOOKUP($B386,'[1]tab12-05'!$A$2:$C$3439,3,FALSE))</f>
        <v/>
      </c>
      <c r="L386" s="97"/>
      <c r="M386" s="10"/>
      <c r="N386" s="10"/>
      <c r="O386" s="10"/>
      <c r="P386" s="10"/>
    </row>
    <row r="387" spans="2:16" s="9" customFormat="1" ht="19.5" customHeight="1">
      <c r="B387" s="95"/>
      <c r="C387" s="95"/>
      <c r="D387" s="96" t="str">
        <f>IF($B387="","",VLOOKUP($B387,'[1]tab12-05'!$A$2:$B$3439,2,FALSE))</f>
        <v/>
      </c>
      <c r="E387" s="96"/>
      <c r="F387" s="96"/>
      <c r="G387" s="96"/>
      <c r="H387" s="96"/>
      <c r="I387" s="96"/>
      <c r="J387" s="14"/>
      <c r="K387" s="97" t="str">
        <f>IF($B387="","",VLOOKUP($B387,'[1]tab12-05'!$A$2:$C$3439,3,FALSE))</f>
        <v/>
      </c>
      <c r="L387" s="97"/>
      <c r="M387" s="10"/>
      <c r="N387" s="10"/>
      <c r="O387" s="10"/>
      <c r="P387" s="10"/>
    </row>
    <row r="388" spans="2:16" s="9" customFormat="1" ht="19.5" customHeight="1">
      <c r="B388" s="95"/>
      <c r="C388" s="95"/>
      <c r="D388" s="96" t="str">
        <f>IF($B388="","",VLOOKUP($B388,'[1]tab12-05'!$A$2:$B$3439,2,FALSE))</f>
        <v/>
      </c>
      <c r="E388" s="96"/>
      <c r="F388" s="96"/>
      <c r="G388" s="96"/>
      <c r="H388" s="96"/>
      <c r="I388" s="96"/>
      <c r="J388" s="14"/>
      <c r="K388" s="97" t="str">
        <f>IF($B388="","",VLOOKUP($B388,'[1]tab12-05'!$A$2:$C$3439,3,FALSE))</f>
        <v/>
      </c>
      <c r="L388" s="97"/>
      <c r="M388" s="10"/>
      <c r="N388" s="10"/>
      <c r="O388" s="10"/>
      <c r="P388" s="10"/>
    </row>
    <row r="389" spans="2:16" s="9" customFormat="1" ht="19.5" customHeight="1">
      <c r="B389" s="95"/>
      <c r="C389" s="95"/>
      <c r="D389" s="96" t="str">
        <f>IF($B389="","",VLOOKUP($B389,'[1]tab12-05'!$A$2:$B$3439,2,FALSE))</f>
        <v/>
      </c>
      <c r="E389" s="96"/>
      <c r="F389" s="96"/>
      <c r="G389" s="96"/>
      <c r="H389" s="96"/>
      <c r="I389" s="96"/>
      <c r="J389" s="14"/>
      <c r="K389" s="97" t="str">
        <f>IF($B389="","",VLOOKUP($B389,'[1]tab12-05'!$A$2:$C$3439,3,FALSE))</f>
        <v/>
      </c>
      <c r="L389" s="97"/>
      <c r="M389" s="10"/>
      <c r="N389" s="10"/>
      <c r="O389" s="10"/>
      <c r="P389" s="10"/>
    </row>
    <row r="390" spans="2:16" s="9" customFormat="1" ht="19.5" customHeight="1">
      <c r="B390" s="95"/>
      <c r="C390" s="95"/>
      <c r="D390" s="96" t="str">
        <f>IF($B390="","",VLOOKUP($B390,'[1]tab12-05'!$A$2:$B$3439,2,FALSE))</f>
        <v/>
      </c>
      <c r="E390" s="96"/>
      <c r="F390" s="96"/>
      <c r="G390" s="96"/>
      <c r="H390" s="96"/>
      <c r="I390" s="96"/>
      <c r="J390" s="14"/>
      <c r="K390" s="97" t="str">
        <f>IF($B390="","",VLOOKUP($B390,'[1]tab12-05'!$A$2:$C$3439,3,FALSE))</f>
        <v/>
      </c>
      <c r="L390" s="97"/>
      <c r="M390" s="10"/>
      <c r="N390" s="10"/>
      <c r="O390" s="10"/>
      <c r="P390" s="10"/>
    </row>
    <row r="391" spans="2:16" s="9" customFormat="1" ht="19.5" customHeight="1">
      <c r="B391" s="95"/>
      <c r="C391" s="95"/>
      <c r="D391" s="96" t="str">
        <f>IF($B391="","",VLOOKUP($B391,'[1]tab12-05'!$A$2:$B$3439,2,FALSE))</f>
        <v/>
      </c>
      <c r="E391" s="96"/>
      <c r="F391" s="96"/>
      <c r="G391" s="96"/>
      <c r="H391" s="96"/>
      <c r="I391" s="96"/>
      <c r="J391" s="14"/>
      <c r="K391" s="97" t="str">
        <f>IF($B391="","",VLOOKUP($B391,'[1]tab12-05'!$A$2:$C$3439,3,FALSE))</f>
        <v/>
      </c>
      <c r="L391" s="97"/>
      <c r="M391" s="10"/>
      <c r="N391" s="10"/>
      <c r="O391" s="10"/>
      <c r="P391" s="10"/>
    </row>
    <row r="392" spans="2:16" s="9" customFormat="1" ht="19.5" customHeight="1">
      <c r="B392" s="95"/>
      <c r="C392" s="95"/>
      <c r="D392" s="96" t="str">
        <f>IF($B392="","",VLOOKUP($B392,'[1]tab12-05'!$A$2:$B$3439,2,FALSE))</f>
        <v/>
      </c>
      <c r="E392" s="96"/>
      <c r="F392" s="96"/>
      <c r="G392" s="96"/>
      <c r="H392" s="96"/>
      <c r="I392" s="96"/>
      <c r="J392" s="14"/>
      <c r="K392" s="97" t="str">
        <f>IF($B392="","",VLOOKUP($B392,'[1]tab12-05'!$A$2:$C$3439,3,FALSE))</f>
        <v/>
      </c>
      <c r="L392" s="97"/>
      <c r="M392" s="10"/>
      <c r="N392" s="10"/>
      <c r="O392" s="10"/>
      <c r="P392" s="10"/>
    </row>
    <row r="393" spans="2:16" s="9" customFormat="1" ht="19.5" customHeight="1">
      <c r="B393" s="95"/>
      <c r="C393" s="95"/>
      <c r="D393" s="96" t="str">
        <f>IF($B393="","",VLOOKUP($B393,'[1]tab12-05'!$A$2:$B$3439,2,FALSE))</f>
        <v/>
      </c>
      <c r="E393" s="96"/>
      <c r="F393" s="96"/>
      <c r="G393" s="96"/>
      <c r="H393" s="96"/>
      <c r="I393" s="96"/>
      <c r="J393" s="14"/>
      <c r="K393" s="97" t="str">
        <f>IF($B393="","",VLOOKUP($B393,'[1]tab12-05'!$A$2:$C$3439,3,FALSE))</f>
        <v/>
      </c>
      <c r="L393" s="97"/>
      <c r="M393" s="10"/>
      <c r="N393" s="10"/>
      <c r="O393" s="10"/>
      <c r="P393" s="10"/>
    </row>
    <row r="394" spans="2:16" s="9" customFormat="1" ht="19.5" customHeight="1">
      <c r="B394" s="95"/>
      <c r="C394" s="95"/>
      <c r="D394" s="96" t="str">
        <f>IF($B394="","",VLOOKUP($B394,'[1]tab12-05'!$A$2:$B$3439,2,FALSE))</f>
        <v/>
      </c>
      <c r="E394" s="96"/>
      <c r="F394" s="96"/>
      <c r="G394" s="96"/>
      <c r="H394" s="96"/>
      <c r="I394" s="96"/>
      <c r="J394" s="14"/>
      <c r="K394" s="97" t="str">
        <f>IF($B394="","",VLOOKUP($B394,'[1]tab12-05'!$A$2:$C$3439,3,FALSE))</f>
        <v/>
      </c>
      <c r="L394" s="97"/>
      <c r="M394" s="10"/>
      <c r="N394" s="10"/>
      <c r="O394" s="10"/>
      <c r="P394" s="10"/>
    </row>
    <row r="395" spans="2:16" s="9" customFormat="1" ht="19.5" customHeight="1">
      <c r="B395" s="95"/>
      <c r="C395" s="95"/>
      <c r="D395" s="96" t="str">
        <f>IF($B395="","",VLOOKUP($B395,'[1]tab12-05'!$A$2:$B$3439,2,FALSE))</f>
        <v/>
      </c>
      <c r="E395" s="96"/>
      <c r="F395" s="96"/>
      <c r="G395" s="96"/>
      <c r="H395" s="96"/>
      <c r="I395" s="96"/>
      <c r="J395" s="14"/>
      <c r="K395" s="97" t="str">
        <f>IF($B395="","",VLOOKUP($B395,'[1]tab12-05'!$A$2:$C$3439,3,FALSE))</f>
        <v/>
      </c>
      <c r="L395" s="97"/>
      <c r="M395" s="10"/>
      <c r="N395" s="10"/>
      <c r="O395" s="10"/>
      <c r="P395" s="10"/>
    </row>
    <row r="396" spans="2:16" s="9" customFormat="1" ht="19.5" customHeight="1">
      <c r="B396" s="95"/>
      <c r="C396" s="95"/>
      <c r="D396" s="96" t="str">
        <f>IF($B396="","",VLOOKUP($B396,'[1]tab12-05'!$A$2:$B$3439,2,FALSE))</f>
        <v/>
      </c>
      <c r="E396" s="96"/>
      <c r="F396" s="96"/>
      <c r="G396" s="96"/>
      <c r="H396" s="96"/>
      <c r="I396" s="96"/>
      <c r="J396" s="14"/>
      <c r="K396" s="97" t="str">
        <f>IF($B396="","",VLOOKUP($B396,'[1]tab12-05'!$A$2:$C$3439,3,FALSE))</f>
        <v/>
      </c>
      <c r="L396" s="97"/>
      <c r="M396" s="10"/>
      <c r="N396" s="10"/>
      <c r="O396" s="10"/>
      <c r="P396" s="10"/>
    </row>
    <row r="397" spans="2:16" s="9" customFormat="1" ht="19.5" customHeight="1">
      <c r="B397" s="95"/>
      <c r="C397" s="95"/>
      <c r="D397" s="96" t="str">
        <f>IF($B397="","",VLOOKUP($B397,'[1]tab12-05'!$A$2:$B$3439,2,FALSE))</f>
        <v/>
      </c>
      <c r="E397" s="96"/>
      <c r="F397" s="96"/>
      <c r="G397" s="96"/>
      <c r="H397" s="96"/>
      <c r="I397" s="96"/>
      <c r="J397" s="14"/>
      <c r="K397" s="97" t="str">
        <f>IF($B397="","",VLOOKUP($B397,'[1]tab12-05'!$A$2:$C$3439,3,FALSE))</f>
        <v/>
      </c>
      <c r="L397" s="97"/>
      <c r="M397" s="10"/>
      <c r="N397" s="10"/>
      <c r="O397" s="10"/>
      <c r="P397" s="10"/>
    </row>
    <row r="398" spans="2:16" s="9" customFormat="1" ht="19.5" customHeight="1">
      <c r="B398" s="95"/>
      <c r="C398" s="95"/>
      <c r="D398" s="96" t="str">
        <f>IF($B398="","",VLOOKUP($B398,'[1]tab12-05'!$A$2:$B$3439,2,FALSE))</f>
        <v/>
      </c>
      <c r="E398" s="96"/>
      <c r="F398" s="96"/>
      <c r="G398" s="96"/>
      <c r="H398" s="96"/>
      <c r="I398" s="96"/>
      <c r="J398" s="14"/>
      <c r="K398" s="97" t="str">
        <f>IF($B398="","",VLOOKUP($B398,'[1]tab12-05'!$A$2:$C$3439,3,FALSE))</f>
        <v/>
      </c>
      <c r="L398" s="97"/>
      <c r="M398" s="10"/>
      <c r="N398" s="10"/>
      <c r="O398" s="10"/>
      <c r="P398" s="10"/>
    </row>
    <row r="399" spans="2:16" s="9" customFormat="1" ht="19.5" customHeight="1">
      <c r="B399" s="95"/>
      <c r="C399" s="95"/>
      <c r="D399" s="96" t="str">
        <f>IF($B399="","",VLOOKUP($B399,'[1]tab12-05'!$A$2:$B$3439,2,FALSE))</f>
        <v/>
      </c>
      <c r="E399" s="96"/>
      <c r="F399" s="96"/>
      <c r="G399" s="96"/>
      <c r="H399" s="96"/>
      <c r="I399" s="96"/>
      <c r="J399" s="14"/>
      <c r="K399" s="97" t="str">
        <f>IF($B399="","",VLOOKUP($B399,'[1]tab12-05'!$A$2:$C$3439,3,FALSE))</f>
        <v/>
      </c>
      <c r="L399" s="97"/>
      <c r="M399" s="10"/>
      <c r="N399" s="10"/>
      <c r="O399" s="10"/>
      <c r="P399" s="10"/>
    </row>
    <row r="400" spans="2:16" s="9" customFormat="1" ht="19.5" customHeight="1">
      <c r="B400" s="95"/>
      <c r="C400" s="95"/>
      <c r="D400" s="96" t="str">
        <f>IF($B400="","",VLOOKUP($B400,'[1]tab12-05'!$A$2:$B$3439,2,FALSE))</f>
        <v/>
      </c>
      <c r="E400" s="96"/>
      <c r="F400" s="96"/>
      <c r="G400" s="96"/>
      <c r="H400" s="96"/>
      <c r="I400" s="96"/>
      <c r="J400" s="14"/>
      <c r="K400" s="97" t="str">
        <f>IF($B400="","",VLOOKUP($B400,'[1]tab12-05'!$A$2:$C$3439,3,FALSE))</f>
        <v/>
      </c>
      <c r="L400" s="97"/>
      <c r="M400" s="10"/>
      <c r="N400" s="10"/>
      <c r="O400" s="10"/>
      <c r="P400" s="10"/>
    </row>
    <row r="401" spans="2:16" s="9" customFormat="1" ht="19.5" customHeight="1">
      <c r="B401" s="95"/>
      <c r="C401" s="95"/>
      <c r="D401" s="96" t="str">
        <f>IF($B401="","",VLOOKUP($B401,'[1]tab12-05'!$A$2:$B$3439,2,FALSE))</f>
        <v/>
      </c>
      <c r="E401" s="96"/>
      <c r="F401" s="96"/>
      <c r="G401" s="96"/>
      <c r="H401" s="96"/>
      <c r="I401" s="96"/>
      <c r="J401" s="14"/>
      <c r="K401" s="97" t="str">
        <f>IF($B401="","",VLOOKUP($B401,'[1]tab12-05'!$A$2:$C$3439,3,FALSE))</f>
        <v/>
      </c>
      <c r="L401" s="97"/>
      <c r="M401" s="10"/>
      <c r="N401" s="10"/>
      <c r="O401" s="10"/>
      <c r="P401" s="10"/>
    </row>
    <row r="402" spans="2:16" s="9" customFormat="1" ht="19.5" customHeight="1">
      <c r="B402" s="95"/>
      <c r="C402" s="95"/>
      <c r="D402" s="96" t="str">
        <f>IF($B402="","",VLOOKUP($B402,'[1]tab12-05'!$A$2:$B$3439,2,FALSE))</f>
        <v/>
      </c>
      <c r="E402" s="96"/>
      <c r="F402" s="96"/>
      <c r="G402" s="96"/>
      <c r="H402" s="96"/>
      <c r="I402" s="96"/>
      <c r="J402" s="14"/>
      <c r="K402" s="97" t="str">
        <f>IF($B402="","",VLOOKUP($B402,'[1]tab12-05'!$A$2:$C$3439,3,FALSE))</f>
        <v/>
      </c>
      <c r="L402" s="97"/>
      <c r="M402" s="10"/>
      <c r="N402" s="10"/>
      <c r="O402" s="10"/>
      <c r="P402" s="10"/>
    </row>
    <row r="403" spans="2:16" s="9" customFormat="1" ht="19.5" customHeight="1">
      <c r="B403" s="95"/>
      <c r="C403" s="95"/>
      <c r="D403" s="96" t="str">
        <f>IF($B403="","",VLOOKUP($B403,'[1]tab12-05'!$A$2:$B$3439,2,FALSE))</f>
        <v/>
      </c>
      <c r="E403" s="96"/>
      <c r="F403" s="96"/>
      <c r="G403" s="96"/>
      <c r="H403" s="96"/>
      <c r="I403" s="96"/>
      <c r="J403" s="14"/>
      <c r="K403" s="97" t="str">
        <f>IF($B403="","",VLOOKUP($B403,'[1]tab12-05'!$A$2:$C$3439,3,FALSE))</f>
        <v/>
      </c>
      <c r="L403" s="97"/>
      <c r="M403" s="10"/>
      <c r="N403" s="10"/>
      <c r="O403" s="10"/>
      <c r="P403" s="10"/>
    </row>
    <row r="404" spans="2:16" s="9" customFormat="1" ht="19.5" customHeight="1">
      <c r="B404" s="95"/>
      <c r="C404" s="95"/>
      <c r="D404" s="96" t="str">
        <f>IF($B404="","",VLOOKUP($B404,'[1]tab12-05'!$A$2:$B$3439,2,FALSE))</f>
        <v/>
      </c>
      <c r="E404" s="96"/>
      <c r="F404" s="96"/>
      <c r="G404" s="96"/>
      <c r="H404" s="96"/>
      <c r="I404" s="96"/>
      <c r="J404" s="14"/>
      <c r="K404" s="97" t="str">
        <f>IF($B404="","",VLOOKUP($B404,'[1]tab12-05'!$A$2:$C$3439,3,FALSE))</f>
        <v/>
      </c>
      <c r="L404" s="97"/>
      <c r="M404" s="10"/>
      <c r="N404" s="10"/>
      <c r="O404" s="10"/>
      <c r="P404" s="10"/>
    </row>
    <row r="405" spans="2:16" s="9" customFormat="1" ht="19.5" customHeight="1">
      <c r="B405" s="95"/>
      <c r="C405" s="95"/>
      <c r="D405" s="96" t="str">
        <f>IF($B405="","",VLOOKUP($B405,'[1]tab12-05'!$A$2:$B$3439,2,FALSE))</f>
        <v/>
      </c>
      <c r="E405" s="96"/>
      <c r="F405" s="96"/>
      <c r="G405" s="96"/>
      <c r="H405" s="96"/>
      <c r="I405" s="96"/>
      <c r="J405" s="14"/>
      <c r="K405" s="97" t="str">
        <f>IF($B405="","",VLOOKUP($B405,'[1]tab12-05'!$A$2:$C$3439,3,FALSE))</f>
        <v/>
      </c>
      <c r="L405" s="97"/>
      <c r="M405" s="10"/>
      <c r="N405" s="10"/>
      <c r="O405" s="10"/>
      <c r="P405" s="10"/>
    </row>
    <row r="406" spans="2:16" s="9" customFormat="1" ht="19.5" customHeight="1">
      <c r="B406" s="95"/>
      <c r="C406" s="95"/>
      <c r="D406" s="96" t="str">
        <f>IF($B406="","",VLOOKUP($B406,'[1]tab12-05'!$A$2:$B$3439,2,FALSE))</f>
        <v/>
      </c>
      <c r="E406" s="96"/>
      <c r="F406" s="96"/>
      <c r="G406" s="96"/>
      <c r="H406" s="96"/>
      <c r="I406" s="96"/>
      <c r="J406" s="14"/>
      <c r="K406" s="97" t="str">
        <f>IF($B406="","",VLOOKUP($B406,'[1]tab12-05'!$A$2:$C$3439,3,FALSE))</f>
        <v/>
      </c>
      <c r="L406" s="97"/>
      <c r="M406" s="10"/>
      <c r="N406" s="10"/>
      <c r="O406" s="10"/>
      <c r="P406" s="10"/>
    </row>
    <row r="407" spans="2:16" s="9" customFormat="1" ht="19.5" customHeight="1">
      <c r="B407" s="95"/>
      <c r="C407" s="95"/>
      <c r="D407" s="96" t="str">
        <f>IF($B407="","",VLOOKUP($B407,'[1]tab12-05'!$A$2:$B$3439,2,FALSE))</f>
        <v/>
      </c>
      <c r="E407" s="96"/>
      <c r="F407" s="96"/>
      <c r="G407" s="96"/>
      <c r="H407" s="96"/>
      <c r="I407" s="96"/>
      <c r="J407" s="14"/>
      <c r="K407" s="97" t="str">
        <f>IF($B407="","",VLOOKUP($B407,'[1]tab12-05'!$A$2:$C$3439,3,FALSE))</f>
        <v/>
      </c>
      <c r="L407" s="97"/>
      <c r="M407" s="10"/>
      <c r="N407" s="10"/>
      <c r="O407" s="10"/>
      <c r="P407" s="10"/>
    </row>
    <row r="408" spans="2:16" s="9" customFormat="1" ht="19.5" customHeight="1">
      <c r="B408" s="95"/>
      <c r="C408" s="95"/>
      <c r="D408" s="96" t="str">
        <f>IF($B408="","",VLOOKUP($B408,'[1]tab12-05'!$A$2:$B$3439,2,FALSE))</f>
        <v/>
      </c>
      <c r="E408" s="96"/>
      <c r="F408" s="96"/>
      <c r="G408" s="96"/>
      <c r="H408" s="96"/>
      <c r="I408" s="96"/>
      <c r="J408" s="14"/>
      <c r="K408" s="97" t="str">
        <f>IF($B408="","",VLOOKUP($B408,'[1]tab12-05'!$A$2:$C$3439,3,FALSE))</f>
        <v/>
      </c>
      <c r="L408" s="97"/>
      <c r="M408" s="10"/>
      <c r="N408" s="10"/>
      <c r="O408" s="10"/>
      <c r="P408" s="10"/>
    </row>
    <row r="409" spans="2:16" s="9" customFormat="1" ht="19.5" customHeight="1">
      <c r="B409" s="95"/>
      <c r="C409" s="95"/>
      <c r="D409" s="96" t="str">
        <f>IF($B409="","",VLOOKUP($B409,'[1]tab12-05'!$A$2:$B$3439,2,FALSE))</f>
        <v/>
      </c>
      <c r="E409" s="96"/>
      <c r="F409" s="96"/>
      <c r="G409" s="96"/>
      <c r="H409" s="96"/>
      <c r="I409" s="96"/>
      <c r="J409" s="14"/>
      <c r="K409" s="97" t="str">
        <f>IF($B409="","",VLOOKUP($B409,'[1]tab12-05'!$A$2:$C$3439,3,FALSE))</f>
        <v/>
      </c>
      <c r="L409" s="97"/>
      <c r="M409" s="10"/>
      <c r="N409" s="10"/>
      <c r="O409" s="10"/>
      <c r="P409" s="10"/>
    </row>
    <row r="410" spans="2:16" s="9" customFormat="1" ht="19.5" customHeight="1">
      <c r="B410" s="95"/>
      <c r="C410" s="95"/>
      <c r="D410" s="96" t="str">
        <f>IF($B410="","",VLOOKUP($B410,'[1]tab12-05'!$A$2:$B$3439,2,FALSE))</f>
        <v/>
      </c>
      <c r="E410" s="96"/>
      <c r="F410" s="96"/>
      <c r="G410" s="96"/>
      <c r="H410" s="96"/>
      <c r="I410" s="96"/>
      <c r="J410" s="14"/>
      <c r="K410" s="97" t="str">
        <f>IF($B410="","",VLOOKUP($B410,'[1]tab12-05'!$A$2:$C$3439,3,FALSE))</f>
        <v/>
      </c>
      <c r="L410" s="97"/>
      <c r="M410" s="10"/>
      <c r="N410" s="10"/>
      <c r="O410" s="10"/>
      <c r="P410" s="10"/>
    </row>
    <row r="411" spans="2:16" s="9" customFormat="1" ht="19.5" customHeight="1">
      <c r="B411" s="95"/>
      <c r="C411" s="95"/>
      <c r="D411" s="96" t="str">
        <f>IF($B411="","",VLOOKUP($B411,'[1]tab12-05'!$A$2:$B$3439,2,FALSE))</f>
        <v/>
      </c>
      <c r="E411" s="96"/>
      <c r="F411" s="96"/>
      <c r="G411" s="96"/>
      <c r="H411" s="96"/>
      <c r="I411" s="96"/>
      <c r="J411" s="14"/>
      <c r="K411" s="97" t="str">
        <f>IF($B411="","",VLOOKUP($B411,'[1]tab12-05'!$A$2:$C$3439,3,FALSE))</f>
        <v/>
      </c>
      <c r="L411" s="97"/>
      <c r="M411" s="10"/>
      <c r="N411" s="10"/>
      <c r="O411" s="10"/>
      <c r="P411" s="10"/>
    </row>
    <row r="412" spans="2:16" s="9" customFormat="1" ht="19.5" customHeight="1">
      <c r="B412" s="95"/>
      <c r="C412" s="95"/>
      <c r="D412" s="96" t="str">
        <f>IF($B412="","",VLOOKUP($B412,'[1]tab12-05'!$A$2:$B$3439,2,FALSE))</f>
        <v/>
      </c>
      <c r="E412" s="96"/>
      <c r="F412" s="96"/>
      <c r="G412" s="96"/>
      <c r="H412" s="96"/>
      <c r="I412" s="96"/>
      <c r="J412" s="14"/>
      <c r="K412" s="97" t="str">
        <f>IF($B412="","",VLOOKUP($B412,'[1]tab12-05'!$A$2:$C$3439,3,FALSE))</f>
        <v/>
      </c>
      <c r="L412" s="97"/>
      <c r="M412" s="10"/>
      <c r="N412" s="10"/>
      <c r="O412" s="10"/>
      <c r="P412" s="10"/>
    </row>
    <row r="413" spans="2:16" s="9" customFormat="1" ht="19.5" customHeight="1">
      <c r="B413" s="95"/>
      <c r="C413" s="95"/>
      <c r="D413" s="96" t="str">
        <f>IF($B413="","",VLOOKUP($B413,'[1]tab12-05'!$A$2:$B$3439,2,FALSE))</f>
        <v/>
      </c>
      <c r="E413" s="96"/>
      <c r="F413" s="96"/>
      <c r="G413" s="96"/>
      <c r="H413" s="96"/>
      <c r="I413" s="96"/>
      <c r="J413" s="14"/>
      <c r="K413" s="97" t="str">
        <f>IF($B413="","",VLOOKUP($B413,'[1]tab12-05'!$A$2:$C$3439,3,FALSE))</f>
        <v/>
      </c>
      <c r="L413" s="97"/>
      <c r="M413" s="10"/>
      <c r="N413" s="10"/>
      <c r="O413" s="10"/>
      <c r="P413" s="10"/>
    </row>
    <row r="414" spans="2:16" s="9" customFormat="1" ht="19.5" customHeight="1">
      <c r="B414" s="95"/>
      <c r="C414" s="95"/>
      <c r="D414" s="96" t="str">
        <f>IF($B414="","",VLOOKUP($B414,'[1]tab12-05'!$A$2:$B$3439,2,FALSE))</f>
        <v/>
      </c>
      <c r="E414" s="96"/>
      <c r="F414" s="96"/>
      <c r="G414" s="96"/>
      <c r="H414" s="96"/>
      <c r="I414" s="96"/>
      <c r="J414" s="14"/>
      <c r="K414" s="97" t="str">
        <f>IF($B414="","",VLOOKUP($B414,'[1]tab12-05'!$A$2:$C$3439,3,FALSE))</f>
        <v/>
      </c>
      <c r="L414" s="97"/>
      <c r="M414" s="10"/>
      <c r="N414" s="10"/>
      <c r="O414" s="10"/>
      <c r="P414" s="10"/>
    </row>
    <row r="415" spans="2:16" s="9" customFormat="1" ht="19.5" customHeight="1">
      <c r="B415" s="95"/>
      <c r="C415" s="95"/>
      <c r="D415" s="96" t="str">
        <f>IF($B415="","",VLOOKUP($B415,'[1]tab12-05'!$A$2:$B$3439,2,FALSE))</f>
        <v/>
      </c>
      <c r="E415" s="96"/>
      <c r="F415" s="96"/>
      <c r="G415" s="96"/>
      <c r="H415" s="96"/>
      <c r="I415" s="96"/>
      <c r="J415" s="14"/>
      <c r="K415" s="97" t="str">
        <f>IF($B415="","",VLOOKUP($B415,'[1]tab12-05'!$A$2:$C$3439,3,FALSE))</f>
        <v/>
      </c>
      <c r="L415" s="97"/>
      <c r="M415" s="10"/>
      <c r="N415" s="10"/>
      <c r="O415" s="10"/>
      <c r="P415" s="10"/>
    </row>
    <row r="416" spans="2:16" s="9" customFormat="1" ht="19.5" customHeight="1">
      <c r="B416" s="95"/>
      <c r="C416" s="95"/>
      <c r="D416" s="96" t="str">
        <f>IF($B416="","",VLOOKUP($B416,'[1]tab12-05'!$A$2:$B$3439,2,FALSE))</f>
        <v/>
      </c>
      <c r="E416" s="96"/>
      <c r="F416" s="96"/>
      <c r="G416" s="96"/>
      <c r="H416" s="96"/>
      <c r="I416" s="96"/>
      <c r="J416" s="14"/>
      <c r="K416" s="97" t="str">
        <f>IF($B416="","",VLOOKUP($B416,'[1]tab12-05'!$A$2:$C$3439,3,FALSE))</f>
        <v/>
      </c>
      <c r="L416" s="97"/>
      <c r="M416" s="10"/>
      <c r="N416" s="10"/>
      <c r="O416" s="10"/>
      <c r="P416" s="10"/>
    </row>
    <row r="417" spans="2:16" s="9" customFormat="1" ht="19.5" customHeight="1">
      <c r="B417" s="95"/>
      <c r="C417" s="95"/>
      <c r="D417" s="96" t="str">
        <f>IF($B417="","",VLOOKUP($B417,'[1]tab12-05'!$A$2:$B$3439,2,FALSE))</f>
        <v/>
      </c>
      <c r="E417" s="96"/>
      <c r="F417" s="96"/>
      <c r="G417" s="96"/>
      <c r="H417" s="96"/>
      <c r="I417" s="96"/>
      <c r="J417" s="14"/>
      <c r="K417" s="97" t="str">
        <f>IF($B417="","",VLOOKUP($B417,'[1]tab12-05'!$A$2:$C$3439,3,FALSE))</f>
        <v/>
      </c>
      <c r="L417" s="97"/>
      <c r="M417" s="10"/>
      <c r="N417" s="10"/>
      <c r="O417" s="10"/>
      <c r="P417" s="10"/>
    </row>
    <row r="418" spans="2:16" s="9" customFormat="1" ht="19.5" customHeight="1">
      <c r="B418" s="95"/>
      <c r="C418" s="95"/>
      <c r="D418" s="96" t="str">
        <f>IF($B418="","",VLOOKUP($B418,'[1]tab12-05'!$A$2:$B$3439,2,FALSE))</f>
        <v/>
      </c>
      <c r="E418" s="96"/>
      <c r="F418" s="96"/>
      <c r="G418" s="96"/>
      <c r="H418" s="96"/>
      <c r="I418" s="96"/>
      <c r="J418" s="14"/>
      <c r="K418" s="97" t="str">
        <f>IF($B418="","",VLOOKUP($B418,'[1]tab12-05'!$A$2:$C$3439,3,FALSE))</f>
        <v/>
      </c>
      <c r="L418" s="97"/>
      <c r="M418" s="10"/>
      <c r="N418" s="10"/>
      <c r="O418" s="10"/>
      <c r="P418" s="10"/>
    </row>
    <row r="419" spans="2:16" s="9" customFormat="1" ht="19.5" customHeight="1">
      <c r="B419" s="95"/>
      <c r="C419" s="95"/>
      <c r="D419" s="96" t="str">
        <f>IF($B419="","",VLOOKUP($B419,'[1]tab12-05'!$A$2:$B$3439,2,FALSE))</f>
        <v/>
      </c>
      <c r="E419" s="96"/>
      <c r="F419" s="96"/>
      <c r="G419" s="96"/>
      <c r="H419" s="96"/>
      <c r="I419" s="96"/>
      <c r="J419" s="14"/>
      <c r="K419" s="97" t="str">
        <f>IF($B419="","",VLOOKUP($B419,'[1]tab12-05'!$A$2:$C$3439,3,FALSE))</f>
        <v/>
      </c>
      <c r="L419" s="97"/>
      <c r="M419" s="10"/>
      <c r="N419" s="10"/>
      <c r="O419" s="10"/>
      <c r="P419" s="10"/>
    </row>
    <row r="420" spans="2:16" s="9" customFormat="1" ht="19.5" customHeight="1">
      <c r="B420" s="95"/>
      <c r="C420" s="95"/>
      <c r="D420" s="96" t="str">
        <f>IF($B420="","",VLOOKUP($B420,'[1]tab12-05'!$A$2:$B$3439,2,FALSE))</f>
        <v/>
      </c>
      <c r="E420" s="96"/>
      <c r="F420" s="96"/>
      <c r="G420" s="96"/>
      <c r="H420" s="96"/>
      <c r="I420" s="96"/>
      <c r="J420" s="14"/>
      <c r="K420" s="97" t="str">
        <f>IF($B420="","",VLOOKUP($B420,'[1]tab12-05'!$A$2:$C$3439,3,FALSE))</f>
        <v/>
      </c>
      <c r="L420" s="97"/>
      <c r="M420" s="10"/>
      <c r="N420" s="10"/>
      <c r="O420" s="10"/>
      <c r="P420" s="10"/>
    </row>
    <row r="421" spans="2:16" s="9" customFormat="1" ht="19.5" customHeight="1">
      <c r="B421" s="95"/>
      <c r="C421" s="95"/>
      <c r="D421" s="96" t="str">
        <f>IF($B421="","",VLOOKUP($B421,'[1]tab12-05'!$A$2:$B$3439,2,FALSE))</f>
        <v/>
      </c>
      <c r="E421" s="96"/>
      <c r="F421" s="96"/>
      <c r="G421" s="96"/>
      <c r="H421" s="96"/>
      <c r="I421" s="96"/>
      <c r="J421" s="14"/>
      <c r="K421" s="97" t="str">
        <f>IF($B421="","",VLOOKUP($B421,'[1]tab12-05'!$A$2:$C$3439,3,FALSE))</f>
        <v/>
      </c>
      <c r="L421" s="97"/>
      <c r="M421" s="10"/>
      <c r="N421" s="10"/>
      <c r="O421" s="10"/>
      <c r="P421" s="10"/>
    </row>
    <row r="422" spans="2:16" s="9" customFormat="1" ht="19.5" customHeight="1">
      <c r="B422" s="95"/>
      <c r="C422" s="95"/>
      <c r="D422" s="96" t="str">
        <f>IF($B422="","",VLOOKUP($B422,'[1]tab12-05'!$A$2:$B$3439,2,FALSE))</f>
        <v/>
      </c>
      <c r="E422" s="96"/>
      <c r="F422" s="96"/>
      <c r="G422" s="96"/>
      <c r="H422" s="96"/>
      <c r="I422" s="96"/>
      <c r="J422" s="14"/>
      <c r="K422" s="97" t="str">
        <f>IF($B422="","",VLOOKUP($B422,'[1]tab12-05'!$A$2:$C$3439,3,FALSE))</f>
        <v/>
      </c>
      <c r="L422" s="97"/>
      <c r="M422" s="10"/>
      <c r="N422" s="10"/>
      <c r="O422" s="10"/>
      <c r="P422" s="10"/>
    </row>
    <row r="423" spans="2:16" s="9" customFormat="1" ht="19.5" customHeight="1">
      <c r="B423" s="95"/>
      <c r="C423" s="95"/>
      <c r="D423" s="96" t="str">
        <f>IF($B423="","",VLOOKUP($B423,'[1]tab12-05'!$A$2:$B$3439,2,FALSE))</f>
        <v/>
      </c>
      <c r="E423" s="96"/>
      <c r="F423" s="96"/>
      <c r="G423" s="96"/>
      <c r="H423" s="96"/>
      <c r="I423" s="96"/>
      <c r="J423" s="14"/>
      <c r="K423" s="97" t="str">
        <f>IF($B423="","",VLOOKUP($B423,'[1]tab12-05'!$A$2:$C$3439,3,FALSE))</f>
        <v/>
      </c>
      <c r="L423" s="97"/>
      <c r="M423" s="10"/>
      <c r="N423" s="10"/>
      <c r="O423" s="10"/>
      <c r="P423" s="10"/>
    </row>
    <row r="424" spans="2:16" s="9" customFormat="1" ht="19.5" customHeight="1">
      <c r="B424" s="95"/>
      <c r="C424" s="95"/>
      <c r="D424" s="96" t="str">
        <f>IF($B424="","",VLOOKUP($B424,'[1]tab12-05'!$A$2:$B$3439,2,FALSE))</f>
        <v/>
      </c>
      <c r="E424" s="96"/>
      <c r="F424" s="96"/>
      <c r="G424" s="96"/>
      <c r="H424" s="96"/>
      <c r="I424" s="96"/>
      <c r="J424" s="14"/>
      <c r="K424" s="97" t="str">
        <f>IF($B424="","",VLOOKUP($B424,'[1]tab12-05'!$A$2:$C$3439,3,FALSE))</f>
        <v/>
      </c>
      <c r="L424" s="97"/>
      <c r="M424" s="10"/>
      <c r="N424" s="10"/>
      <c r="O424" s="10"/>
      <c r="P424" s="10"/>
    </row>
    <row r="425" spans="2:16" s="9" customFormat="1" ht="19.5" customHeight="1">
      <c r="B425" s="95"/>
      <c r="C425" s="95"/>
      <c r="D425" s="96" t="str">
        <f>IF($B425="","",VLOOKUP($B425,'[1]tab12-05'!$A$2:$B$3439,2,FALSE))</f>
        <v/>
      </c>
      <c r="E425" s="96"/>
      <c r="F425" s="96"/>
      <c r="G425" s="96"/>
      <c r="H425" s="96"/>
      <c r="I425" s="96"/>
      <c r="J425" s="14"/>
      <c r="K425" s="97" t="str">
        <f>IF($B425="","",VLOOKUP($B425,'[1]tab12-05'!$A$2:$C$3439,3,FALSE))</f>
        <v/>
      </c>
      <c r="L425" s="97"/>
      <c r="M425" s="10"/>
      <c r="N425" s="10"/>
      <c r="O425" s="10"/>
      <c r="P425" s="10"/>
    </row>
    <row r="426" spans="2:16" s="9" customFormat="1" ht="19.5" customHeight="1">
      <c r="B426" s="95"/>
      <c r="C426" s="95"/>
      <c r="D426" s="96" t="str">
        <f>IF($B426="","",VLOOKUP($B426,'[1]tab12-05'!$A$2:$B$3439,2,FALSE))</f>
        <v/>
      </c>
      <c r="E426" s="96"/>
      <c r="F426" s="96"/>
      <c r="G426" s="96"/>
      <c r="H426" s="96"/>
      <c r="I426" s="96"/>
      <c r="J426" s="14"/>
      <c r="K426" s="97" t="str">
        <f>IF($B426="","",VLOOKUP($B426,'[1]tab12-05'!$A$2:$C$3439,3,FALSE))</f>
        <v/>
      </c>
      <c r="L426" s="97"/>
      <c r="M426" s="10"/>
      <c r="N426" s="10"/>
      <c r="O426" s="10"/>
      <c r="P426" s="10"/>
    </row>
    <row r="427" spans="2:16" s="9" customFormat="1" ht="19.5" customHeight="1">
      <c r="B427" s="95"/>
      <c r="C427" s="95"/>
      <c r="D427" s="96" t="str">
        <f>IF($B427="","",VLOOKUP($B427,'[1]tab12-05'!$A$2:$B$3439,2,FALSE))</f>
        <v/>
      </c>
      <c r="E427" s="96"/>
      <c r="F427" s="96"/>
      <c r="G427" s="96"/>
      <c r="H427" s="96"/>
      <c r="I427" s="96"/>
      <c r="J427" s="14"/>
      <c r="K427" s="97" t="str">
        <f>IF($B427="","",VLOOKUP($B427,'[1]tab12-05'!$A$2:$C$3439,3,FALSE))</f>
        <v/>
      </c>
      <c r="L427" s="97"/>
      <c r="M427" s="10"/>
      <c r="N427" s="10"/>
      <c r="O427" s="10"/>
      <c r="P427" s="10"/>
    </row>
    <row r="428" spans="2:16" s="9" customFormat="1" ht="19.5" customHeight="1">
      <c r="B428" s="95"/>
      <c r="C428" s="95"/>
      <c r="D428" s="96" t="str">
        <f>IF($B428="","",VLOOKUP($B428,'[1]tab12-05'!$A$2:$B$3439,2,FALSE))</f>
        <v/>
      </c>
      <c r="E428" s="96"/>
      <c r="F428" s="96"/>
      <c r="G428" s="96"/>
      <c r="H428" s="96"/>
      <c r="I428" s="96"/>
      <c r="J428" s="14"/>
      <c r="K428" s="97" t="str">
        <f>IF($B428="","",VLOOKUP($B428,'[1]tab12-05'!$A$2:$C$3439,3,FALSE))</f>
        <v/>
      </c>
      <c r="L428" s="97"/>
      <c r="M428" s="10"/>
      <c r="N428" s="10"/>
      <c r="O428" s="10"/>
      <c r="P428" s="10"/>
    </row>
    <row r="429" spans="2:16" s="9" customFormat="1" ht="19.5" customHeight="1">
      <c r="B429" s="95"/>
      <c r="C429" s="95"/>
      <c r="D429" s="96" t="str">
        <f>IF($B429="","",VLOOKUP($B429,'[1]tab12-05'!$A$2:$B$3439,2,FALSE))</f>
        <v/>
      </c>
      <c r="E429" s="96"/>
      <c r="F429" s="96"/>
      <c r="G429" s="96"/>
      <c r="H429" s="96"/>
      <c r="I429" s="96"/>
      <c r="J429" s="14"/>
      <c r="K429" s="97" t="str">
        <f>IF($B429="","",VLOOKUP($B429,'[1]tab12-05'!$A$2:$C$3439,3,FALSE))</f>
        <v/>
      </c>
      <c r="L429" s="97"/>
      <c r="M429" s="10"/>
      <c r="N429" s="10"/>
      <c r="O429" s="10"/>
      <c r="P429" s="10"/>
    </row>
    <row r="430" spans="2:16" s="9" customFormat="1" ht="19.5" customHeight="1">
      <c r="B430" s="95"/>
      <c r="C430" s="95"/>
      <c r="D430" s="96" t="str">
        <f>IF($B430="","",VLOOKUP($B430,'[1]tab12-05'!$A$2:$B$3439,2,FALSE))</f>
        <v/>
      </c>
      <c r="E430" s="96"/>
      <c r="F430" s="96"/>
      <c r="G430" s="96"/>
      <c r="H430" s="96"/>
      <c r="I430" s="96"/>
      <c r="J430" s="14"/>
      <c r="K430" s="97" t="str">
        <f>IF($B430="","",VLOOKUP($B430,'[1]tab12-05'!$A$2:$C$3439,3,FALSE))</f>
        <v/>
      </c>
      <c r="L430" s="97"/>
      <c r="M430" s="10"/>
      <c r="N430" s="10"/>
      <c r="O430" s="10"/>
      <c r="P430" s="10"/>
    </row>
    <row r="431" spans="2:16" s="9" customFormat="1" ht="19.5" customHeight="1">
      <c r="B431" s="95"/>
      <c r="C431" s="95"/>
      <c r="D431" s="96" t="str">
        <f>IF($B431="","",VLOOKUP($B431,'[1]tab12-05'!$A$2:$B$3439,2,FALSE))</f>
        <v/>
      </c>
      <c r="E431" s="96"/>
      <c r="F431" s="96"/>
      <c r="G431" s="96"/>
      <c r="H431" s="96"/>
      <c r="I431" s="96"/>
      <c r="J431" s="14"/>
      <c r="K431" s="97" t="str">
        <f>IF($B431="","",VLOOKUP($B431,'[1]tab12-05'!$A$2:$C$3439,3,FALSE))</f>
        <v/>
      </c>
      <c r="L431" s="97"/>
      <c r="M431" s="10"/>
      <c r="N431" s="10"/>
      <c r="O431" s="10"/>
      <c r="P431" s="10"/>
    </row>
    <row r="432" spans="2:16" s="9" customFormat="1" ht="19.5" customHeight="1">
      <c r="B432" s="95"/>
      <c r="C432" s="95"/>
      <c r="D432" s="96" t="str">
        <f>IF($B432="","",VLOOKUP($B432,'[1]tab12-05'!$A$2:$B$3439,2,FALSE))</f>
        <v/>
      </c>
      <c r="E432" s="96"/>
      <c r="F432" s="96"/>
      <c r="G432" s="96"/>
      <c r="H432" s="96"/>
      <c r="I432" s="96"/>
      <c r="J432" s="14"/>
      <c r="K432" s="97" t="str">
        <f>IF($B432="","",VLOOKUP($B432,'[1]tab12-05'!$A$2:$C$3439,3,FALSE))</f>
        <v/>
      </c>
      <c r="L432" s="97"/>
      <c r="M432" s="10"/>
      <c r="N432" s="10"/>
      <c r="O432" s="10"/>
      <c r="P432" s="10"/>
    </row>
    <row r="433" spans="2:16" s="9" customFormat="1" ht="19.5" customHeight="1">
      <c r="B433" s="95"/>
      <c r="C433" s="95"/>
      <c r="D433" s="96" t="str">
        <f>IF($B433="","",VLOOKUP($B433,'[1]tab12-05'!$A$2:$B$3439,2,FALSE))</f>
        <v/>
      </c>
      <c r="E433" s="96"/>
      <c r="F433" s="96"/>
      <c r="G433" s="96"/>
      <c r="H433" s="96"/>
      <c r="I433" s="96"/>
      <c r="J433" s="14"/>
      <c r="K433" s="97" t="str">
        <f>IF($B433="","",VLOOKUP($B433,'[1]tab12-05'!$A$2:$C$3439,3,FALSE))</f>
        <v/>
      </c>
      <c r="L433" s="97"/>
      <c r="M433" s="10"/>
      <c r="N433" s="10"/>
      <c r="O433" s="10"/>
      <c r="P433" s="10"/>
    </row>
    <row r="434" spans="2:16" s="9" customFormat="1" ht="19.5" customHeight="1">
      <c r="B434" s="95"/>
      <c r="C434" s="95"/>
      <c r="D434" s="96" t="str">
        <f>IF($B434="","",VLOOKUP($B434,'[1]tab12-05'!$A$2:$B$3439,2,FALSE))</f>
        <v/>
      </c>
      <c r="E434" s="96"/>
      <c r="F434" s="96"/>
      <c r="G434" s="96"/>
      <c r="H434" s="96"/>
      <c r="I434" s="96"/>
      <c r="J434" s="14"/>
      <c r="K434" s="97" t="str">
        <f>IF($B434="","",VLOOKUP($B434,'[1]tab12-05'!$A$2:$C$3439,3,FALSE))</f>
        <v/>
      </c>
      <c r="L434" s="97"/>
      <c r="M434" s="10"/>
      <c r="N434" s="10"/>
      <c r="O434" s="10"/>
      <c r="P434" s="10"/>
    </row>
    <row r="435" spans="2:16" s="9" customFormat="1" ht="19.5" customHeight="1">
      <c r="B435" s="95"/>
      <c r="C435" s="95"/>
      <c r="D435" s="96" t="str">
        <f>IF($B435="","",VLOOKUP($B435,'[1]tab12-05'!$A$2:$B$3439,2,FALSE))</f>
        <v/>
      </c>
      <c r="E435" s="96"/>
      <c r="F435" s="96"/>
      <c r="G435" s="96"/>
      <c r="H435" s="96"/>
      <c r="I435" s="96"/>
      <c r="J435" s="14"/>
      <c r="K435" s="97" t="str">
        <f>IF($B435="","",VLOOKUP($B435,'[1]tab12-05'!$A$2:$C$3439,3,FALSE))</f>
        <v/>
      </c>
      <c r="L435" s="97"/>
      <c r="M435" s="10"/>
      <c r="N435" s="10"/>
      <c r="O435" s="10"/>
      <c r="P435" s="10"/>
    </row>
    <row r="436" spans="2:16" s="9" customFormat="1" ht="19.5" customHeight="1">
      <c r="B436" s="95"/>
      <c r="C436" s="95"/>
      <c r="D436" s="96" t="str">
        <f>IF($B436="","",VLOOKUP($B436,'[1]tab12-05'!$A$2:$B$3439,2,FALSE))</f>
        <v/>
      </c>
      <c r="E436" s="96"/>
      <c r="F436" s="96"/>
      <c r="G436" s="96"/>
      <c r="H436" s="96"/>
      <c r="I436" s="96"/>
      <c r="J436" s="14"/>
      <c r="K436" s="97" t="str">
        <f>IF($B436="","",VLOOKUP($B436,'[1]tab12-05'!$A$2:$C$3439,3,FALSE))</f>
        <v/>
      </c>
      <c r="L436" s="97"/>
      <c r="M436" s="10"/>
      <c r="N436" s="10"/>
      <c r="O436" s="10"/>
      <c r="P436" s="10"/>
    </row>
    <row r="437" spans="2:16" s="9" customFormat="1" ht="19.5" customHeight="1">
      <c r="B437" s="95"/>
      <c r="C437" s="95"/>
      <c r="D437" s="96" t="str">
        <f>IF($B437="","",VLOOKUP($B437,'[1]tab12-05'!$A$2:$B$3439,2,FALSE))</f>
        <v/>
      </c>
      <c r="E437" s="96"/>
      <c r="F437" s="96"/>
      <c r="G437" s="96"/>
      <c r="H437" s="96"/>
      <c r="I437" s="96"/>
      <c r="J437" s="14"/>
      <c r="K437" s="97" t="str">
        <f>IF($B437="","",VLOOKUP($B437,'[1]tab12-05'!$A$2:$C$3439,3,FALSE))</f>
        <v/>
      </c>
      <c r="L437" s="97"/>
      <c r="M437" s="10"/>
      <c r="N437" s="10"/>
      <c r="O437" s="10"/>
      <c r="P437" s="10"/>
    </row>
    <row r="438" spans="2:16" s="9" customFormat="1" ht="19.5" customHeight="1">
      <c r="B438" s="95"/>
      <c r="C438" s="95"/>
      <c r="D438" s="96" t="str">
        <f>IF($B438="","",VLOOKUP($B438,'[1]tab12-05'!$A$2:$B$3439,2,FALSE))</f>
        <v/>
      </c>
      <c r="E438" s="96"/>
      <c r="F438" s="96"/>
      <c r="G438" s="96"/>
      <c r="H438" s="96"/>
      <c r="I438" s="96"/>
      <c r="J438" s="14"/>
      <c r="K438" s="97" t="str">
        <f>IF($B438="","",VLOOKUP($B438,'[1]tab12-05'!$A$2:$C$3439,3,FALSE))</f>
        <v/>
      </c>
      <c r="L438" s="97"/>
      <c r="M438" s="10"/>
      <c r="N438" s="10"/>
      <c r="O438" s="10"/>
      <c r="P438" s="10"/>
    </row>
    <row r="439" spans="2:16" s="9" customFormat="1" ht="19.5" customHeight="1">
      <c r="B439" s="95"/>
      <c r="C439" s="95"/>
      <c r="D439" s="96" t="str">
        <f>IF($B439="","",VLOOKUP($B439,'[1]tab12-05'!$A$2:$B$3439,2,FALSE))</f>
        <v/>
      </c>
      <c r="E439" s="96"/>
      <c r="F439" s="96"/>
      <c r="G439" s="96"/>
      <c r="H439" s="96"/>
      <c r="I439" s="96"/>
      <c r="J439" s="14"/>
      <c r="K439" s="97" t="str">
        <f>IF($B439="","",VLOOKUP($B439,'[1]tab12-05'!$A$2:$C$3439,3,FALSE))</f>
        <v/>
      </c>
      <c r="L439" s="97"/>
      <c r="M439" s="10"/>
      <c r="N439" s="10"/>
      <c r="O439" s="10"/>
      <c r="P439" s="10"/>
    </row>
    <row r="440" spans="2:16" s="9" customFormat="1" ht="19.5" customHeight="1">
      <c r="B440" s="95"/>
      <c r="C440" s="95"/>
      <c r="D440" s="96" t="str">
        <f>IF($B440="","",VLOOKUP($B440,'[1]tab12-05'!$A$2:$B$3439,2,FALSE))</f>
        <v/>
      </c>
      <c r="E440" s="96"/>
      <c r="F440" s="96"/>
      <c r="G440" s="96"/>
      <c r="H440" s="96"/>
      <c r="I440" s="96"/>
      <c r="J440" s="14"/>
      <c r="K440" s="97" t="str">
        <f>IF($B440="","",VLOOKUP($B440,'[1]tab12-05'!$A$2:$C$3439,3,FALSE))</f>
        <v/>
      </c>
      <c r="L440" s="97"/>
      <c r="M440" s="10"/>
      <c r="N440" s="10"/>
      <c r="O440" s="10"/>
      <c r="P440" s="10"/>
    </row>
    <row r="441" spans="2:16" s="9" customFormat="1" ht="19.5" customHeight="1">
      <c r="B441" s="95"/>
      <c r="C441" s="95"/>
      <c r="D441" s="96" t="str">
        <f>IF($B441="","",VLOOKUP($B441,'[1]tab12-05'!$A$2:$B$3439,2,FALSE))</f>
        <v/>
      </c>
      <c r="E441" s="96"/>
      <c r="F441" s="96"/>
      <c r="G441" s="96"/>
      <c r="H441" s="96"/>
      <c r="I441" s="96"/>
      <c r="J441" s="14"/>
      <c r="K441" s="97" t="str">
        <f>IF($B441="","",VLOOKUP($B441,'[1]tab12-05'!$A$2:$C$3439,3,FALSE))</f>
        <v/>
      </c>
      <c r="L441" s="97"/>
      <c r="M441" s="10"/>
      <c r="N441" s="10"/>
      <c r="O441" s="10"/>
      <c r="P441" s="10"/>
    </row>
    <row r="442" spans="2:16" s="9" customFormat="1" ht="19.5" customHeight="1">
      <c r="B442" s="95"/>
      <c r="C442" s="95"/>
      <c r="D442" s="96" t="str">
        <f>IF($B442="","",VLOOKUP($B442,'[1]tab12-05'!$A$2:$B$3439,2,FALSE))</f>
        <v/>
      </c>
      <c r="E442" s="96"/>
      <c r="F442" s="96"/>
      <c r="G442" s="96"/>
      <c r="H442" s="96"/>
      <c r="I442" s="96"/>
      <c r="J442" s="14"/>
      <c r="K442" s="97" t="str">
        <f>IF($B442="","",VLOOKUP($B442,'[1]tab12-05'!$A$2:$C$3439,3,FALSE))</f>
        <v/>
      </c>
      <c r="L442" s="97"/>
      <c r="M442" s="10"/>
      <c r="N442" s="10"/>
      <c r="O442" s="10"/>
      <c r="P442" s="10"/>
    </row>
    <row r="443" spans="2:16" s="9" customFormat="1" ht="19.5" customHeight="1">
      <c r="B443" s="95"/>
      <c r="C443" s="95"/>
      <c r="D443" s="96" t="str">
        <f>IF($B443="","",VLOOKUP($B443,'[1]tab12-05'!$A$2:$B$3439,2,FALSE))</f>
        <v/>
      </c>
      <c r="E443" s="96"/>
      <c r="F443" s="96"/>
      <c r="G443" s="96"/>
      <c r="H443" s="96"/>
      <c r="I443" s="96"/>
      <c r="J443" s="14"/>
      <c r="K443" s="97" t="str">
        <f>IF($B443="","",VLOOKUP($B443,'[1]tab12-05'!$A$2:$C$3439,3,FALSE))</f>
        <v/>
      </c>
      <c r="L443" s="97"/>
      <c r="M443" s="10"/>
      <c r="N443" s="10"/>
      <c r="O443" s="10"/>
      <c r="P443" s="10"/>
    </row>
    <row r="444" spans="2:16" s="9" customFormat="1" ht="19.5" customHeight="1">
      <c r="B444" s="95"/>
      <c r="C444" s="95"/>
      <c r="D444" s="96" t="str">
        <f>IF($B444="","",VLOOKUP($B444,'[1]tab12-05'!$A$2:$B$3439,2,FALSE))</f>
        <v/>
      </c>
      <c r="E444" s="96"/>
      <c r="F444" s="96"/>
      <c r="G444" s="96"/>
      <c r="H444" s="96"/>
      <c r="I444" s="96"/>
      <c r="J444" s="14"/>
      <c r="K444" s="97" t="str">
        <f>IF($B444="","",VLOOKUP($B444,'[1]tab12-05'!$A$2:$C$3439,3,FALSE))</f>
        <v/>
      </c>
      <c r="L444" s="97"/>
      <c r="M444" s="10"/>
      <c r="N444" s="10"/>
      <c r="O444" s="10"/>
      <c r="P444" s="10"/>
    </row>
    <row r="445" spans="2:16" s="9" customFormat="1" ht="19.5" customHeight="1">
      <c r="B445" s="95"/>
      <c r="C445" s="95"/>
      <c r="D445" s="96" t="str">
        <f>IF($B445="","",VLOOKUP($B445,'[1]tab12-05'!$A$2:$B$3439,2,FALSE))</f>
        <v/>
      </c>
      <c r="E445" s="96"/>
      <c r="F445" s="96"/>
      <c r="G445" s="96"/>
      <c r="H445" s="96"/>
      <c r="I445" s="96"/>
      <c r="J445" s="14"/>
      <c r="K445" s="97" t="str">
        <f>IF($B445="","",VLOOKUP($B445,'[1]tab12-05'!$A$2:$C$3439,3,FALSE))</f>
        <v/>
      </c>
      <c r="L445" s="97"/>
      <c r="M445" s="10"/>
      <c r="N445" s="10"/>
      <c r="O445" s="10"/>
      <c r="P445" s="10"/>
    </row>
    <row r="446" spans="2:16" s="9" customFormat="1" ht="19.5" customHeight="1">
      <c r="B446" s="95"/>
      <c r="C446" s="95"/>
      <c r="D446" s="96" t="str">
        <f>IF($B446="","",VLOOKUP($B446,'[1]tab12-05'!$A$2:$B$3439,2,FALSE))</f>
        <v/>
      </c>
      <c r="E446" s="96"/>
      <c r="F446" s="96"/>
      <c r="G446" s="96"/>
      <c r="H446" s="96"/>
      <c r="I446" s="96"/>
      <c r="J446" s="14"/>
      <c r="K446" s="97" t="str">
        <f>IF($B446="","",VLOOKUP($B446,'[1]tab12-05'!$A$2:$C$3439,3,FALSE))</f>
        <v/>
      </c>
      <c r="L446" s="97"/>
      <c r="M446" s="10"/>
      <c r="N446" s="10"/>
      <c r="O446" s="10"/>
      <c r="P446" s="10"/>
    </row>
    <row r="447" spans="2:16" s="9" customFormat="1" ht="19.5" customHeight="1">
      <c r="B447" s="95"/>
      <c r="C447" s="95"/>
      <c r="D447" s="96" t="str">
        <f>IF($B447="","",VLOOKUP($B447,'[1]tab12-05'!$A$2:$B$3439,2,FALSE))</f>
        <v/>
      </c>
      <c r="E447" s="96"/>
      <c r="F447" s="96"/>
      <c r="G447" s="96"/>
      <c r="H447" s="96"/>
      <c r="I447" s="96"/>
      <c r="J447" s="14"/>
      <c r="K447" s="97" t="str">
        <f>IF($B447="","",VLOOKUP($B447,'[1]tab12-05'!$A$2:$C$3439,3,FALSE))</f>
        <v/>
      </c>
      <c r="L447" s="97"/>
      <c r="M447" s="10"/>
      <c r="N447" s="10"/>
      <c r="O447" s="10"/>
      <c r="P447" s="10"/>
    </row>
    <row r="448" spans="2:16" s="9" customFormat="1" ht="19.5" customHeight="1">
      <c r="B448" s="95"/>
      <c r="C448" s="95"/>
      <c r="D448" s="96" t="str">
        <f>IF($B448="","",VLOOKUP($B448,'[1]tab12-05'!$A$2:$B$3439,2,FALSE))</f>
        <v/>
      </c>
      <c r="E448" s="96"/>
      <c r="F448" s="96"/>
      <c r="G448" s="96"/>
      <c r="H448" s="96"/>
      <c r="I448" s="96"/>
      <c r="J448" s="14"/>
      <c r="K448" s="97" t="str">
        <f>IF($B448="","",VLOOKUP($B448,'[1]tab12-05'!$A$2:$C$3439,3,FALSE))</f>
        <v/>
      </c>
      <c r="L448" s="97"/>
      <c r="M448" s="10"/>
      <c r="N448" s="10"/>
      <c r="O448" s="10"/>
      <c r="P448" s="10"/>
    </row>
    <row r="449" spans="2:16" s="9" customFormat="1" ht="19.5" customHeight="1">
      <c r="B449" s="95"/>
      <c r="C449" s="95"/>
      <c r="D449" s="96" t="str">
        <f>IF($B449="","",VLOOKUP($B449,'[1]tab12-05'!$A$2:$B$3439,2,FALSE))</f>
        <v/>
      </c>
      <c r="E449" s="96"/>
      <c r="F449" s="96"/>
      <c r="G449" s="96"/>
      <c r="H449" s="96"/>
      <c r="I449" s="96"/>
      <c r="J449" s="14"/>
      <c r="K449" s="97" t="str">
        <f>IF($B449="","",VLOOKUP($B449,'[1]tab12-05'!$A$2:$C$3439,3,FALSE))</f>
        <v/>
      </c>
      <c r="L449" s="97"/>
      <c r="M449" s="10"/>
      <c r="N449" s="10"/>
      <c r="O449" s="10"/>
      <c r="P449" s="10"/>
    </row>
    <row r="450" spans="2:16" s="9" customFormat="1" ht="19.5" customHeight="1">
      <c r="B450" s="95"/>
      <c r="C450" s="95"/>
      <c r="D450" s="96" t="str">
        <f>IF($B450="","",VLOOKUP($B450,'[1]tab12-05'!$A$2:$B$3439,2,FALSE))</f>
        <v/>
      </c>
      <c r="E450" s="96"/>
      <c r="F450" s="96"/>
      <c r="G450" s="96"/>
      <c r="H450" s="96"/>
      <c r="I450" s="96"/>
      <c r="J450" s="14"/>
      <c r="K450" s="97" t="str">
        <f>IF($B450="","",VLOOKUP($B450,'[1]tab12-05'!$A$2:$C$3439,3,FALSE))</f>
        <v/>
      </c>
      <c r="L450" s="97"/>
      <c r="M450" s="10"/>
      <c r="N450" s="10"/>
      <c r="O450" s="10"/>
      <c r="P450" s="10"/>
    </row>
    <row r="451" spans="2:16" s="9" customFormat="1" ht="19.5" customHeight="1">
      <c r="B451" s="95"/>
      <c r="C451" s="95"/>
      <c r="D451" s="96" t="str">
        <f>IF($B451="","",VLOOKUP($B451,'[1]tab12-05'!$A$2:$B$3439,2,FALSE))</f>
        <v/>
      </c>
      <c r="E451" s="96"/>
      <c r="F451" s="96"/>
      <c r="G451" s="96"/>
      <c r="H451" s="96"/>
      <c r="I451" s="96"/>
      <c r="J451" s="14"/>
      <c r="K451" s="97" t="str">
        <f>IF($B451="","",VLOOKUP($B451,'[1]tab12-05'!$A$2:$C$3439,3,FALSE))</f>
        <v/>
      </c>
      <c r="L451" s="97"/>
      <c r="M451" s="10"/>
      <c r="N451" s="10"/>
      <c r="O451" s="10"/>
      <c r="P451" s="10"/>
    </row>
    <row r="452" spans="2:16" s="9" customFormat="1" ht="19.5" customHeight="1">
      <c r="B452" s="95"/>
      <c r="C452" s="95"/>
      <c r="D452" s="96" t="str">
        <f>IF($B452="","",VLOOKUP($B452,'[1]tab12-05'!$A$2:$B$3439,2,FALSE))</f>
        <v/>
      </c>
      <c r="E452" s="96"/>
      <c r="F452" s="96"/>
      <c r="G452" s="96"/>
      <c r="H452" s="96"/>
      <c r="I452" s="96"/>
      <c r="J452" s="14"/>
      <c r="K452" s="97" t="str">
        <f>IF($B452="","",VLOOKUP($B452,'[1]tab12-05'!$A$2:$C$3439,3,FALSE))</f>
        <v/>
      </c>
      <c r="L452" s="97"/>
      <c r="M452" s="10"/>
      <c r="N452" s="10"/>
      <c r="O452" s="10"/>
      <c r="P452" s="10"/>
    </row>
    <row r="453" spans="2:16" s="9" customFormat="1" ht="19.5" customHeight="1">
      <c r="B453" s="95"/>
      <c r="C453" s="95"/>
      <c r="D453" s="96" t="str">
        <f>IF($B453="","",VLOOKUP($B453,'[1]tab12-05'!$A$2:$B$3439,2,FALSE))</f>
        <v/>
      </c>
      <c r="E453" s="96"/>
      <c r="F453" s="96"/>
      <c r="G453" s="96"/>
      <c r="H453" s="96"/>
      <c r="I453" s="96"/>
      <c r="J453" s="14"/>
      <c r="K453" s="97" t="str">
        <f>IF($B453="","",VLOOKUP($B453,'[1]tab12-05'!$A$2:$C$3439,3,FALSE))</f>
        <v/>
      </c>
      <c r="L453" s="97"/>
      <c r="M453" s="10"/>
      <c r="N453" s="10"/>
      <c r="O453" s="10"/>
      <c r="P453" s="10"/>
    </row>
    <row r="454" spans="2:16" s="9" customFormat="1" ht="19.5" customHeight="1">
      <c r="B454" s="95"/>
      <c r="C454" s="95"/>
      <c r="D454" s="96" t="str">
        <f>IF($B454="","",VLOOKUP($B454,'[1]tab12-05'!$A$2:$B$3439,2,FALSE))</f>
        <v/>
      </c>
      <c r="E454" s="96"/>
      <c r="F454" s="96"/>
      <c r="G454" s="96"/>
      <c r="H454" s="96"/>
      <c r="I454" s="96"/>
      <c r="J454" s="14"/>
      <c r="K454" s="97" t="str">
        <f>IF($B454="","",VLOOKUP($B454,'[1]tab12-05'!$A$2:$C$3439,3,FALSE))</f>
        <v/>
      </c>
      <c r="L454" s="97"/>
      <c r="M454" s="10"/>
      <c r="N454" s="10"/>
      <c r="O454" s="10"/>
      <c r="P454" s="10"/>
    </row>
    <row r="455" spans="2:16" s="9" customFormat="1" ht="19.5" customHeight="1">
      <c r="B455" s="95"/>
      <c r="C455" s="95"/>
      <c r="D455" s="96" t="str">
        <f>IF($B455="","",VLOOKUP($B455,'[1]tab12-05'!$A$2:$B$3439,2,FALSE))</f>
        <v/>
      </c>
      <c r="E455" s="96"/>
      <c r="F455" s="96"/>
      <c r="G455" s="96"/>
      <c r="H455" s="96"/>
      <c r="I455" s="96"/>
      <c r="J455" s="14"/>
      <c r="K455" s="97" t="str">
        <f>IF($B455="","",VLOOKUP($B455,'[1]tab12-05'!$A$2:$C$3439,3,FALSE))</f>
        <v/>
      </c>
      <c r="L455" s="97"/>
      <c r="M455" s="10"/>
      <c r="N455" s="10"/>
      <c r="O455" s="10"/>
      <c r="P455" s="10"/>
    </row>
    <row r="456" spans="2:16" s="9" customFormat="1" ht="19.5" customHeight="1">
      <c r="B456" s="95"/>
      <c r="C456" s="95"/>
      <c r="D456" s="96" t="str">
        <f>IF($B456="","",VLOOKUP($B456,'[1]tab12-05'!$A$2:$B$3439,2,FALSE))</f>
        <v/>
      </c>
      <c r="E456" s="96"/>
      <c r="F456" s="96"/>
      <c r="G456" s="96"/>
      <c r="H456" s="96"/>
      <c r="I456" s="96"/>
      <c r="J456" s="14"/>
      <c r="K456" s="97" t="str">
        <f>IF($B456="","",VLOOKUP($B456,'[1]tab12-05'!$A$2:$C$3439,3,FALSE))</f>
        <v/>
      </c>
      <c r="L456" s="97"/>
      <c r="M456" s="10"/>
      <c r="N456" s="10"/>
      <c r="O456" s="10"/>
      <c r="P456" s="10"/>
    </row>
    <row r="457" spans="2:16" s="9" customFormat="1" ht="19.5" customHeight="1">
      <c r="B457" s="95"/>
      <c r="C457" s="95"/>
      <c r="D457" s="96" t="str">
        <f>IF($B457="","",VLOOKUP($B457,'[1]tab12-05'!$A$2:$B$3439,2,FALSE))</f>
        <v/>
      </c>
      <c r="E457" s="96"/>
      <c r="F457" s="96"/>
      <c r="G457" s="96"/>
      <c r="H457" s="96"/>
      <c r="I457" s="96"/>
      <c r="J457" s="14"/>
      <c r="K457" s="97" t="str">
        <f>IF($B457="","",VLOOKUP($B457,'[1]tab12-05'!$A$2:$C$3439,3,FALSE))</f>
        <v/>
      </c>
      <c r="L457" s="97"/>
      <c r="M457" s="10"/>
      <c r="N457" s="10"/>
      <c r="O457" s="10"/>
      <c r="P457" s="10"/>
    </row>
    <row r="458" spans="2:16" s="9" customFormat="1" ht="19.5" customHeight="1">
      <c r="B458" s="95"/>
      <c r="C458" s="95"/>
      <c r="D458" s="96" t="str">
        <f>IF($B458="","",VLOOKUP($B458,'[1]tab12-05'!$A$2:$B$3439,2,FALSE))</f>
        <v/>
      </c>
      <c r="E458" s="96"/>
      <c r="F458" s="96"/>
      <c r="G458" s="96"/>
      <c r="H458" s="96"/>
      <c r="I458" s="96"/>
      <c r="J458" s="14"/>
      <c r="K458" s="97" t="str">
        <f>IF($B458="","",VLOOKUP($B458,'[1]tab12-05'!$A$2:$C$3439,3,FALSE))</f>
        <v/>
      </c>
      <c r="L458" s="97"/>
      <c r="M458" s="10"/>
      <c r="N458" s="10"/>
      <c r="O458" s="10"/>
      <c r="P458" s="10"/>
    </row>
    <row r="459" spans="2:16" s="9" customFormat="1" ht="19.5" customHeight="1">
      <c r="B459" s="95"/>
      <c r="C459" s="95"/>
      <c r="D459" s="96" t="str">
        <f>IF($B459="","",VLOOKUP($B459,'[1]tab12-05'!$A$2:$B$3439,2,FALSE))</f>
        <v/>
      </c>
      <c r="E459" s="96"/>
      <c r="F459" s="96"/>
      <c r="G459" s="96"/>
      <c r="H459" s="96"/>
      <c r="I459" s="96"/>
      <c r="J459" s="14"/>
      <c r="K459" s="97" t="str">
        <f>IF($B459="","",VLOOKUP($B459,'[1]tab12-05'!$A$2:$C$3439,3,FALSE))</f>
        <v/>
      </c>
      <c r="L459" s="97"/>
      <c r="M459" s="10"/>
      <c r="N459" s="10"/>
      <c r="O459" s="10"/>
      <c r="P459" s="10"/>
    </row>
    <row r="460" spans="2:16" s="9" customFormat="1" ht="19.5" customHeight="1">
      <c r="B460" s="95"/>
      <c r="C460" s="95"/>
      <c r="D460" s="96" t="str">
        <f>IF($B460="","",VLOOKUP($B460,'[1]tab12-05'!$A$2:$B$3439,2,FALSE))</f>
        <v/>
      </c>
      <c r="E460" s="96"/>
      <c r="F460" s="96"/>
      <c r="G460" s="96"/>
      <c r="H460" s="96"/>
      <c r="I460" s="96"/>
      <c r="J460" s="14"/>
      <c r="K460" s="97" t="str">
        <f>IF($B460="","",VLOOKUP($B460,'[1]tab12-05'!$A$2:$C$3439,3,FALSE))</f>
        <v/>
      </c>
      <c r="L460" s="97"/>
      <c r="M460" s="10"/>
      <c r="N460" s="10"/>
      <c r="O460" s="10"/>
      <c r="P460" s="10"/>
    </row>
    <row r="461" spans="2:16" s="9" customFormat="1" ht="19.5" customHeight="1">
      <c r="B461" s="95"/>
      <c r="C461" s="95"/>
      <c r="D461" s="96" t="str">
        <f>IF($B461="","",VLOOKUP($B461,'[1]tab12-05'!$A$2:$B$3439,2,FALSE))</f>
        <v/>
      </c>
      <c r="E461" s="96"/>
      <c r="F461" s="96"/>
      <c r="G461" s="96"/>
      <c r="H461" s="96"/>
      <c r="I461" s="96"/>
      <c r="J461" s="14"/>
      <c r="K461" s="97" t="str">
        <f>IF($B461="","",VLOOKUP($B461,'[1]tab12-05'!$A$2:$C$3439,3,FALSE))</f>
        <v/>
      </c>
      <c r="L461" s="97"/>
      <c r="M461" s="10"/>
      <c r="N461" s="10"/>
      <c r="O461" s="10"/>
      <c r="P461" s="10"/>
    </row>
    <row r="462" spans="2:16" s="9" customFormat="1" ht="19.5" customHeight="1">
      <c r="B462" s="95"/>
      <c r="C462" s="95"/>
      <c r="D462" s="96" t="str">
        <f>IF($B462="","",VLOOKUP($B462,'[1]tab12-05'!$A$2:$B$3439,2,FALSE))</f>
        <v/>
      </c>
      <c r="E462" s="96"/>
      <c r="F462" s="96"/>
      <c r="G462" s="96"/>
      <c r="H462" s="96"/>
      <c r="I462" s="96"/>
      <c r="J462" s="14"/>
      <c r="K462" s="97" t="str">
        <f>IF($B462="","",VLOOKUP($B462,'[1]tab12-05'!$A$2:$C$3439,3,FALSE))</f>
        <v/>
      </c>
      <c r="L462" s="97"/>
      <c r="M462" s="10"/>
      <c r="N462" s="10"/>
      <c r="O462" s="10"/>
      <c r="P462" s="10"/>
    </row>
    <row r="463" spans="2:16" s="9" customFormat="1" ht="19.5" customHeight="1">
      <c r="B463" s="95"/>
      <c r="C463" s="95"/>
      <c r="D463" s="96" t="str">
        <f>IF($B463="","",VLOOKUP($B463,'[1]tab12-05'!$A$2:$B$3439,2,FALSE))</f>
        <v/>
      </c>
      <c r="E463" s="96"/>
      <c r="F463" s="96"/>
      <c r="G463" s="96"/>
      <c r="H463" s="96"/>
      <c r="I463" s="96"/>
      <c r="J463" s="14"/>
      <c r="K463" s="97" t="str">
        <f>IF($B463="","",VLOOKUP($B463,'[1]tab12-05'!$A$2:$C$3439,3,FALSE))</f>
        <v/>
      </c>
      <c r="L463" s="97"/>
      <c r="M463" s="10"/>
      <c r="N463" s="10"/>
      <c r="O463" s="10"/>
      <c r="P463" s="10"/>
    </row>
    <row r="464" spans="2:16" s="9" customFormat="1" ht="19.5" customHeight="1">
      <c r="B464" s="95"/>
      <c r="C464" s="95"/>
      <c r="D464" s="96" t="str">
        <f>IF($B464="","",VLOOKUP($B464,'[1]tab12-05'!$A$2:$B$3439,2,FALSE))</f>
        <v/>
      </c>
      <c r="E464" s="96"/>
      <c r="F464" s="96"/>
      <c r="G464" s="96"/>
      <c r="H464" s="96"/>
      <c r="I464" s="96"/>
      <c r="J464" s="14"/>
      <c r="K464" s="97" t="str">
        <f>IF($B464="","",VLOOKUP($B464,'[1]tab12-05'!$A$2:$C$3439,3,FALSE))</f>
        <v/>
      </c>
      <c r="L464" s="97"/>
      <c r="M464" s="10"/>
      <c r="N464" s="10"/>
      <c r="O464" s="10"/>
      <c r="P464" s="10"/>
    </row>
    <row r="465" spans="2:16" s="9" customFormat="1" ht="19.5" customHeight="1">
      <c r="B465" s="95"/>
      <c r="C465" s="95"/>
      <c r="D465" s="96" t="str">
        <f>IF($B465="","",VLOOKUP($B465,'[1]tab12-05'!$A$2:$B$3439,2,FALSE))</f>
        <v/>
      </c>
      <c r="E465" s="96"/>
      <c r="F465" s="96"/>
      <c r="G465" s="96"/>
      <c r="H465" s="96"/>
      <c r="I465" s="96"/>
      <c r="J465" s="14"/>
      <c r="K465" s="97" t="str">
        <f>IF($B465="","",VLOOKUP($B465,'[1]tab12-05'!$A$2:$C$3439,3,FALSE))</f>
        <v/>
      </c>
      <c r="L465" s="97"/>
      <c r="M465" s="10"/>
      <c r="N465" s="10"/>
      <c r="O465" s="10"/>
      <c r="P465" s="10"/>
    </row>
    <row r="466" spans="2:16" s="9" customFormat="1" ht="19.5" customHeight="1">
      <c r="B466" s="95"/>
      <c r="C466" s="95"/>
      <c r="D466" s="96" t="str">
        <f>IF($B466="","",VLOOKUP($B466,'[1]tab12-05'!$A$2:$B$3439,2,FALSE))</f>
        <v/>
      </c>
      <c r="E466" s="96"/>
      <c r="F466" s="96"/>
      <c r="G466" s="96"/>
      <c r="H466" s="96"/>
      <c r="I466" s="96"/>
      <c r="J466" s="14"/>
      <c r="K466" s="97" t="str">
        <f>IF($B466="","",VLOOKUP($B466,'[1]tab12-05'!$A$2:$C$3439,3,FALSE))</f>
        <v/>
      </c>
      <c r="L466" s="97"/>
      <c r="M466" s="10"/>
      <c r="N466" s="10"/>
      <c r="O466" s="10"/>
      <c r="P466" s="10"/>
    </row>
    <row r="467" spans="2:16" s="9" customFormat="1" ht="19.5" customHeight="1">
      <c r="B467" s="95"/>
      <c r="C467" s="95"/>
      <c r="D467" s="96" t="str">
        <f>IF($B467="","",VLOOKUP($B467,'[1]tab12-05'!$A$2:$B$3439,2,FALSE))</f>
        <v/>
      </c>
      <c r="E467" s="96"/>
      <c r="F467" s="96"/>
      <c r="G467" s="96"/>
      <c r="H467" s="96"/>
      <c r="I467" s="96"/>
      <c r="J467" s="14"/>
      <c r="K467" s="97" t="str">
        <f>IF($B467="","",VLOOKUP($B467,'[1]tab12-05'!$A$2:$C$3439,3,FALSE))</f>
        <v/>
      </c>
      <c r="L467" s="97"/>
      <c r="M467" s="10"/>
      <c r="N467" s="10"/>
      <c r="O467" s="10"/>
      <c r="P467" s="10"/>
    </row>
    <row r="468" spans="2:16" s="9" customFormat="1" ht="19.5" customHeight="1">
      <c r="B468" s="95"/>
      <c r="C468" s="95"/>
      <c r="D468" s="96" t="str">
        <f>IF($B468="","",VLOOKUP($B468,'[1]tab12-05'!$A$2:$B$3439,2,FALSE))</f>
        <v/>
      </c>
      <c r="E468" s="96"/>
      <c r="F468" s="96"/>
      <c r="G468" s="96"/>
      <c r="H468" s="96"/>
      <c r="I468" s="96"/>
      <c r="J468" s="14"/>
      <c r="K468" s="97" t="str">
        <f>IF($B468="","",VLOOKUP($B468,'[1]tab12-05'!$A$2:$C$3439,3,FALSE))</f>
        <v/>
      </c>
      <c r="L468" s="97"/>
      <c r="M468" s="10"/>
      <c r="N468" s="10"/>
      <c r="O468" s="10"/>
      <c r="P468" s="10"/>
    </row>
    <row r="469" spans="2:16" s="9" customFormat="1" ht="19.5" customHeight="1">
      <c r="B469" s="95"/>
      <c r="C469" s="95"/>
      <c r="D469" s="96" t="str">
        <f>IF($B469="","",VLOOKUP($B469,'[1]tab12-05'!$A$2:$B$3439,2,FALSE))</f>
        <v/>
      </c>
      <c r="E469" s="96"/>
      <c r="F469" s="96"/>
      <c r="G469" s="96"/>
      <c r="H469" s="96"/>
      <c r="I469" s="96"/>
      <c r="J469" s="14"/>
      <c r="K469" s="97" t="str">
        <f>IF($B469="","",VLOOKUP($B469,'[1]tab12-05'!$A$2:$C$3439,3,FALSE))</f>
        <v/>
      </c>
      <c r="L469" s="97"/>
      <c r="M469" s="10"/>
      <c r="N469" s="10"/>
      <c r="O469" s="10"/>
      <c r="P469" s="10"/>
    </row>
    <row r="470" spans="2:16" s="9" customFormat="1" ht="19.5" customHeight="1">
      <c r="B470" s="95"/>
      <c r="C470" s="95"/>
      <c r="D470" s="96" t="str">
        <f>IF($B470="","",VLOOKUP($B470,'[1]tab12-05'!$A$2:$B$3439,2,FALSE))</f>
        <v/>
      </c>
      <c r="E470" s="96"/>
      <c r="F470" s="96"/>
      <c r="G470" s="96"/>
      <c r="H470" s="96"/>
      <c r="I470" s="96"/>
      <c r="J470" s="14"/>
      <c r="K470" s="97" t="str">
        <f>IF($B470="","",VLOOKUP($B470,'[1]tab12-05'!$A$2:$C$3439,3,FALSE))</f>
        <v/>
      </c>
      <c r="L470" s="97"/>
      <c r="M470" s="10"/>
      <c r="N470" s="10"/>
      <c r="O470" s="10"/>
      <c r="P470" s="10"/>
    </row>
    <row r="471" spans="2:16" s="9" customFormat="1" ht="19.5" customHeight="1">
      <c r="B471" s="95"/>
      <c r="C471" s="95"/>
      <c r="D471" s="96" t="str">
        <f>IF($B471="","",VLOOKUP($B471,'[1]tab12-05'!$A$2:$B$3439,2,FALSE))</f>
        <v/>
      </c>
      <c r="E471" s="96"/>
      <c r="F471" s="96"/>
      <c r="G471" s="96"/>
      <c r="H471" s="96"/>
      <c r="I471" s="96"/>
      <c r="J471" s="14"/>
      <c r="K471" s="97" t="str">
        <f>IF($B471="","",VLOOKUP($B471,'[1]tab12-05'!$A$2:$C$3439,3,FALSE))</f>
        <v/>
      </c>
      <c r="L471" s="97"/>
      <c r="M471" s="10"/>
      <c r="N471" s="10"/>
      <c r="O471" s="10"/>
      <c r="P471" s="10"/>
    </row>
    <row r="472" spans="2:16" s="9" customFormat="1" ht="19.5" customHeight="1">
      <c r="B472" s="95"/>
      <c r="C472" s="95"/>
      <c r="D472" s="96" t="str">
        <f>IF($B472="","",VLOOKUP($B472,'[1]tab12-05'!$A$2:$B$3439,2,FALSE))</f>
        <v/>
      </c>
      <c r="E472" s="96"/>
      <c r="F472" s="96"/>
      <c r="G472" s="96"/>
      <c r="H472" s="96"/>
      <c r="I472" s="96"/>
      <c r="J472" s="14"/>
      <c r="K472" s="97" t="str">
        <f>IF($B472="","",VLOOKUP($B472,'[1]tab12-05'!$A$2:$C$3439,3,FALSE))</f>
        <v/>
      </c>
      <c r="L472" s="97"/>
      <c r="M472" s="10"/>
      <c r="N472" s="10"/>
      <c r="O472" s="10"/>
      <c r="P472" s="10"/>
    </row>
    <row r="473" spans="2:16" s="9" customFormat="1" ht="19.5" customHeight="1">
      <c r="B473" s="95"/>
      <c r="C473" s="95"/>
      <c r="D473" s="96" t="str">
        <f>IF($B473="","",VLOOKUP($B473,'[1]tab12-05'!$A$2:$B$3439,2,FALSE))</f>
        <v/>
      </c>
      <c r="E473" s="96"/>
      <c r="F473" s="96"/>
      <c r="G473" s="96"/>
      <c r="H473" s="96"/>
      <c r="I473" s="96"/>
      <c r="J473" s="14"/>
      <c r="K473" s="97" t="str">
        <f>IF($B473="","",VLOOKUP($B473,'[1]tab12-05'!$A$2:$C$3439,3,FALSE))</f>
        <v/>
      </c>
      <c r="L473" s="97"/>
      <c r="M473" s="10"/>
      <c r="N473" s="10"/>
      <c r="O473" s="10"/>
      <c r="P473" s="10"/>
    </row>
    <row r="474" spans="2:16" s="9" customFormat="1" ht="19.5" customHeight="1">
      <c r="B474" s="95"/>
      <c r="C474" s="95"/>
      <c r="D474" s="96" t="str">
        <f>IF($B474="","",VLOOKUP($B474,'[1]tab12-05'!$A$2:$B$3439,2,FALSE))</f>
        <v/>
      </c>
      <c r="E474" s="96"/>
      <c r="F474" s="96"/>
      <c r="G474" s="96"/>
      <c r="H474" s="96"/>
      <c r="I474" s="96"/>
      <c r="J474" s="14"/>
      <c r="K474" s="97" t="str">
        <f>IF($B474="","",VLOOKUP($B474,'[1]tab12-05'!$A$2:$C$3439,3,FALSE))</f>
        <v/>
      </c>
      <c r="L474" s="97"/>
      <c r="M474" s="10"/>
      <c r="N474" s="10"/>
      <c r="O474" s="10"/>
      <c r="P474" s="10"/>
    </row>
    <row r="475" spans="2:16" s="9" customFormat="1" ht="19.5" customHeight="1">
      <c r="B475" s="95"/>
      <c r="C475" s="95"/>
      <c r="D475" s="96" t="str">
        <f>IF($B475="","",VLOOKUP($B475,'[1]tab12-05'!$A$2:$B$3439,2,FALSE))</f>
        <v/>
      </c>
      <c r="E475" s="96"/>
      <c r="F475" s="96"/>
      <c r="G475" s="96"/>
      <c r="H475" s="96"/>
      <c r="I475" s="96"/>
      <c r="J475" s="14"/>
      <c r="K475" s="97" t="str">
        <f>IF($B475="","",VLOOKUP($B475,'[1]tab12-05'!$A$2:$C$3439,3,FALSE))</f>
        <v/>
      </c>
      <c r="L475" s="97"/>
      <c r="M475" s="10"/>
      <c r="N475" s="10"/>
      <c r="O475" s="10"/>
      <c r="P475" s="10"/>
    </row>
    <row r="476" spans="2:16" s="9" customFormat="1" ht="19.5" customHeight="1">
      <c r="B476" s="95"/>
      <c r="C476" s="95"/>
      <c r="D476" s="96" t="str">
        <f>IF($B476="","",VLOOKUP($B476,'[1]tab12-05'!$A$2:$B$3439,2,FALSE))</f>
        <v/>
      </c>
      <c r="E476" s="96"/>
      <c r="F476" s="96"/>
      <c r="G476" s="96"/>
      <c r="H476" s="96"/>
      <c r="I476" s="96"/>
      <c r="J476" s="14"/>
      <c r="K476" s="97" t="str">
        <f>IF($B476="","",VLOOKUP($B476,'[1]tab12-05'!$A$2:$C$3439,3,FALSE))</f>
        <v/>
      </c>
      <c r="L476" s="97"/>
      <c r="M476" s="10"/>
      <c r="N476" s="10"/>
      <c r="O476" s="10"/>
      <c r="P476" s="10"/>
    </row>
    <row r="477" spans="2:16" s="9" customFormat="1" ht="19.5" customHeight="1">
      <c r="B477" s="95"/>
      <c r="C477" s="95"/>
      <c r="D477" s="96" t="str">
        <f>IF($B477="","",VLOOKUP($B477,'[1]tab12-05'!$A$2:$B$3439,2,FALSE))</f>
        <v/>
      </c>
      <c r="E477" s="96"/>
      <c r="F477" s="96"/>
      <c r="G477" s="96"/>
      <c r="H477" s="96"/>
      <c r="I477" s="96"/>
      <c r="J477" s="14"/>
      <c r="K477" s="97" t="str">
        <f>IF($B477="","",VLOOKUP($B477,'[1]tab12-05'!$A$2:$C$3439,3,FALSE))</f>
        <v/>
      </c>
      <c r="L477" s="97"/>
      <c r="M477" s="10"/>
      <c r="N477" s="10"/>
      <c r="O477" s="10"/>
      <c r="P477" s="10"/>
    </row>
    <row r="478" spans="2:16" s="9" customFormat="1" ht="19.5" customHeight="1">
      <c r="B478" s="95"/>
      <c r="C478" s="95"/>
      <c r="D478" s="96" t="str">
        <f>IF($B478="","",VLOOKUP($B478,'[1]tab12-05'!$A$2:$B$3439,2,FALSE))</f>
        <v/>
      </c>
      <c r="E478" s="96"/>
      <c r="F478" s="96"/>
      <c r="G478" s="96"/>
      <c r="H478" s="96"/>
      <c r="I478" s="96"/>
      <c r="J478" s="14"/>
      <c r="K478" s="97" t="str">
        <f>IF($B478="","",VLOOKUP($B478,'[1]tab12-05'!$A$2:$C$3439,3,FALSE))</f>
        <v/>
      </c>
      <c r="L478" s="97"/>
      <c r="M478" s="10"/>
      <c r="N478" s="10"/>
      <c r="O478" s="10"/>
      <c r="P478" s="10"/>
    </row>
    <row r="479" spans="2:16" s="9" customFormat="1" ht="19.5" customHeight="1">
      <c r="B479" s="95"/>
      <c r="C479" s="95"/>
      <c r="D479" s="96" t="str">
        <f>IF($B479="","",VLOOKUP($B479,'[1]tab12-05'!$A$2:$B$3439,2,FALSE))</f>
        <v/>
      </c>
      <c r="E479" s="96"/>
      <c r="F479" s="96"/>
      <c r="G479" s="96"/>
      <c r="H479" s="96"/>
      <c r="I479" s="96"/>
      <c r="J479" s="14"/>
      <c r="K479" s="97" t="str">
        <f>IF($B479="","",VLOOKUP($B479,'[1]tab12-05'!$A$2:$C$3439,3,FALSE))</f>
        <v/>
      </c>
      <c r="L479" s="97"/>
      <c r="M479" s="10"/>
      <c r="N479" s="10"/>
      <c r="O479" s="10"/>
      <c r="P479" s="10"/>
    </row>
    <row r="480" spans="2:16" s="9" customFormat="1" ht="19.5" customHeight="1">
      <c r="B480" s="95"/>
      <c r="C480" s="95"/>
      <c r="D480" s="96" t="str">
        <f>IF($B480="","",VLOOKUP($B480,'[1]tab12-05'!$A$2:$B$3439,2,FALSE))</f>
        <v/>
      </c>
      <c r="E480" s="96"/>
      <c r="F480" s="96"/>
      <c r="G480" s="96"/>
      <c r="H480" s="96"/>
      <c r="I480" s="96"/>
      <c r="J480" s="14"/>
      <c r="K480" s="97" t="str">
        <f>IF($B480="","",VLOOKUP($B480,'[1]tab12-05'!$A$2:$C$3439,3,FALSE))</f>
        <v/>
      </c>
      <c r="L480" s="97"/>
      <c r="M480" s="10"/>
      <c r="N480" s="10"/>
      <c r="O480" s="10"/>
      <c r="P480" s="10"/>
    </row>
    <row r="481" spans="2:16" s="9" customFormat="1" ht="19.5" customHeight="1">
      <c r="B481" s="95"/>
      <c r="C481" s="95"/>
      <c r="D481" s="96" t="str">
        <f>IF($B481="","",VLOOKUP($B481,'[1]tab12-05'!$A$2:$B$3439,2,FALSE))</f>
        <v/>
      </c>
      <c r="E481" s="96"/>
      <c r="F481" s="96"/>
      <c r="G481" s="96"/>
      <c r="H481" s="96"/>
      <c r="I481" s="96"/>
      <c r="J481" s="14"/>
      <c r="K481" s="97" t="str">
        <f>IF($B481="","",VLOOKUP($B481,'[1]tab12-05'!$A$2:$C$3439,3,FALSE))</f>
        <v/>
      </c>
      <c r="L481" s="97"/>
      <c r="M481" s="10"/>
      <c r="N481" s="10"/>
      <c r="O481" s="10"/>
      <c r="P481" s="10"/>
    </row>
    <row r="482" spans="2:16" s="9" customFormat="1" ht="19.5" customHeight="1">
      <c r="B482" s="95"/>
      <c r="C482" s="95"/>
      <c r="D482" s="96" t="str">
        <f>IF($B482="","",VLOOKUP($B482,'[1]tab12-05'!$A$2:$B$3439,2,FALSE))</f>
        <v/>
      </c>
      <c r="E482" s="96"/>
      <c r="F482" s="96"/>
      <c r="G482" s="96"/>
      <c r="H482" s="96"/>
      <c r="I482" s="96"/>
      <c r="J482" s="14"/>
      <c r="K482" s="97" t="str">
        <f>IF($B482="","",VLOOKUP($B482,'[1]tab12-05'!$A$2:$C$3439,3,FALSE))</f>
        <v/>
      </c>
      <c r="L482" s="97"/>
      <c r="M482" s="10"/>
      <c r="N482" s="10"/>
      <c r="O482" s="10"/>
      <c r="P482" s="10"/>
    </row>
    <row r="483" spans="2:16" s="9" customFormat="1" ht="19.5" customHeight="1">
      <c r="B483" s="95"/>
      <c r="C483" s="95"/>
      <c r="D483" s="96" t="str">
        <f>IF($B483="","",VLOOKUP($B483,'[1]tab12-05'!$A$2:$B$3439,2,FALSE))</f>
        <v/>
      </c>
      <c r="E483" s="96"/>
      <c r="F483" s="96"/>
      <c r="G483" s="96"/>
      <c r="H483" s="96"/>
      <c r="I483" s="96"/>
      <c r="J483" s="14"/>
      <c r="K483" s="97" t="str">
        <f>IF($B483="","",VLOOKUP($B483,'[1]tab12-05'!$A$2:$C$3439,3,FALSE))</f>
        <v/>
      </c>
      <c r="L483" s="97"/>
      <c r="M483" s="10"/>
      <c r="N483" s="10"/>
      <c r="O483" s="10"/>
      <c r="P483" s="10"/>
    </row>
    <row r="484" spans="2:16" s="9" customFormat="1" ht="19.5" customHeight="1">
      <c r="B484" s="95"/>
      <c r="C484" s="95"/>
      <c r="D484" s="96" t="str">
        <f>IF($B484="","",VLOOKUP($B484,'[1]tab12-05'!$A$2:$B$3439,2,FALSE))</f>
        <v/>
      </c>
      <c r="E484" s="96"/>
      <c r="F484" s="96"/>
      <c r="G484" s="96"/>
      <c r="H484" s="96"/>
      <c r="I484" s="96"/>
      <c r="J484" s="14"/>
      <c r="K484" s="97" t="str">
        <f>IF($B484="","",VLOOKUP($B484,'[1]tab12-05'!$A$2:$C$3439,3,FALSE))</f>
        <v/>
      </c>
      <c r="L484" s="97"/>
      <c r="M484" s="10"/>
      <c r="N484" s="10"/>
      <c r="O484" s="10"/>
      <c r="P484" s="10"/>
    </row>
    <row r="485" spans="2:16" s="9" customFormat="1" ht="19.5" customHeight="1">
      <c r="B485" s="95"/>
      <c r="C485" s="95"/>
      <c r="D485" s="96" t="str">
        <f>IF($B485="","",VLOOKUP($B485,'[1]tab12-05'!$A$2:$B$3439,2,FALSE))</f>
        <v/>
      </c>
      <c r="E485" s="96"/>
      <c r="F485" s="96"/>
      <c r="G485" s="96"/>
      <c r="H485" s="96"/>
      <c r="I485" s="96"/>
      <c r="J485" s="14"/>
      <c r="K485" s="97" t="str">
        <f>IF($B485="","",VLOOKUP($B485,'[1]tab12-05'!$A$2:$C$3439,3,FALSE))</f>
        <v/>
      </c>
      <c r="L485" s="97"/>
      <c r="M485" s="10"/>
      <c r="N485" s="10"/>
      <c r="O485" s="10"/>
      <c r="P485" s="10"/>
    </row>
    <row r="486" spans="2:16" s="9" customFormat="1" ht="19.5" customHeight="1">
      <c r="B486" s="95"/>
      <c r="C486" s="95"/>
      <c r="D486" s="96" t="str">
        <f>IF($B486="","",VLOOKUP($B486,'[1]tab12-05'!$A$2:$B$3439,2,FALSE))</f>
        <v/>
      </c>
      <c r="E486" s="96"/>
      <c r="F486" s="96"/>
      <c r="G486" s="96"/>
      <c r="H486" s="96"/>
      <c r="I486" s="96"/>
      <c r="J486" s="14"/>
      <c r="K486" s="97" t="str">
        <f>IF($B486="","",VLOOKUP($B486,'[1]tab12-05'!$A$2:$C$3439,3,FALSE))</f>
        <v/>
      </c>
      <c r="L486" s="97"/>
      <c r="M486" s="10"/>
      <c r="N486" s="10"/>
      <c r="O486" s="10"/>
      <c r="P486" s="10"/>
    </row>
    <row r="487" spans="2:16" s="9" customFormat="1" ht="19.5" customHeight="1">
      <c r="B487" s="95"/>
      <c r="C487" s="95"/>
      <c r="D487" s="96" t="str">
        <f>IF($B487="","",VLOOKUP($B487,'[1]tab12-05'!$A$2:$B$3439,2,FALSE))</f>
        <v/>
      </c>
      <c r="E487" s="96"/>
      <c r="F487" s="96"/>
      <c r="G487" s="96"/>
      <c r="H487" s="96"/>
      <c r="I487" s="96"/>
      <c r="J487" s="14"/>
      <c r="K487" s="97" t="str">
        <f>IF($B487="","",VLOOKUP($B487,'[1]tab12-05'!$A$2:$C$3439,3,FALSE))</f>
        <v/>
      </c>
      <c r="L487" s="97"/>
      <c r="M487" s="10"/>
      <c r="N487" s="10"/>
      <c r="O487" s="10"/>
      <c r="P487" s="10"/>
    </row>
    <row r="488" spans="2:16" s="9" customFormat="1" ht="19.5" customHeight="1">
      <c r="B488" s="95"/>
      <c r="C488" s="95"/>
      <c r="D488" s="96" t="str">
        <f>IF($B488="","",VLOOKUP($B488,'[1]tab12-05'!$A$2:$B$3439,2,FALSE))</f>
        <v/>
      </c>
      <c r="E488" s="96"/>
      <c r="F488" s="96"/>
      <c r="G488" s="96"/>
      <c r="H488" s="96"/>
      <c r="I488" s="96"/>
      <c r="J488" s="14"/>
      <c r="K488" s="97" t="str">
        <f>IF($B488="","",VLOOKUP($B488,'[1]tab12-05'!$A$2:$C$3439,3,FALSE))</f>
        <v/>
      </c>
      <c r="L488" s="97"/>
      <c r="M488" s="10"/>
      <c r="N488" s="10"/>
      <c r="O488" s="10"/>
      <c r="P488" s="10"/>
    </row>
    <row r="489" spans="2:16" s="9" customFormat="1" ht="19.5" customHeight="1">
      <c r="B489" s="95"/>
      <c r="C489" s="95"/>
      <c r="D489" s="96" t="str">
        <f>IF($B489="","",VLOOKUP($B489,'[1]tab12-05'!$A$2:$B$3439,2,FALSE))</f>
        <v/>
      </c>
      <c r="E489" s="96"/>
      <c r="F489" s="96"/>
      <c r="G489" s="96"/>
      <c r="H489" s="96"/>
      <c r="I489" s="96"/>
      <c r="J489" s="14"/>
      <c r="K489" s="97" t="str">
        <f>IF($B489="","",VLOOKUP($B489,'[1]tab12-05'!$A$2:$C$3439,3,FALSE))</f>
        <v/>
      </c>
      <c r="L489" s="97"/>
      <c r="M489" s="10"/>
      <c r="N489" s="10"/>
      <c r="O489" s="10"/>
      <c r="P489" s="10"/>
    </row>
    <row r="490" spans="2:16" s="9" customFormat="1" ht="19.5" customHeight="1">
      <c r="B490" s="95"/>
      <c r="C490" s="95"/>
      <c r="D490" s="96" t="str">
        <f>IF($B490="","",VLOOKUP($B490,'[1]tab12-05'!$A$2:$B$3439,2,FALSE))</f>
        <v/>
      </c>
      <c r="E490" s="96"/>
      <c r="F490" s="96"/>
      <c r="G490" s="96"/>
      <c r="H490" s="96"/>
      <c r="I490" s="96"/>
      <c r="J490" s="14"/>
      <c r="K490" s="97" t="str">
        <f>IF($B490="","",VLOOKUP($B490,'[1]tab12-05'!$A$2:$C$3439,3,FALSE))</f>
        <v/>
      </c>
      <c r="L490" s="97"/>
      <c r="M490" s="10"/>
      <c r="N490" s="10"/>
      <c r="O490" s="10"/>
      <c r="P490" s="10"/>
    </row>
    <row r="491" spans="2:16" s="9" customFormat="1" ht="19.5" customHeight="1">
      <c r="B491" s="95"/>
      <c r="C491" s="95"/>
      <c r="D491" s="96" t="str">
        <f>IF($B491="","",VLOOKUP($B491,'[1]tab12-05'!$A$2:$B$3439,2,FALSE))</f>
        <v/>
      </c>
      <c r="E491" s="96"/>
      <c r="F491" s="96"/>
      <c r="G491" s="96"/>
      <c r="H491" s="96"/>
      <c r="I491" s="96"/>
      <c r="J491" s="14"/>
      <c r="K491" s="97" t="str">
        <f>IF($B491="","",VLOOKUP($B491,'[1]tab12-05'!$A$2:$C$3439,3,FALSE))</f>
        <v/>
      </c>
      <c r="L491" s="97"/>
      <c r="M491" s="10"/>
      <c r="N491" s="10"/>
      <c r="O491" s="10"/>
      <c r="P491" s="10"/>
    </row>
    <row r="492" spans="2:16" s="9" customFormat="1" ht="19.5" customHeight="1">
      <c r="B492" s="95"/>
      <c r="C492" s="95"/>
      <c r="D492" s="96" t="str">
        <f>IF($B492="","",VLOOKUP($B492,'[1]tab12-05'!$A$2:$B$3439,2,FALSE))</f>
        <v/>
      </c>
      <c r="E492" s="96"/>
      <c r="F492" s="96"/>
      <c r="G492" s="96"/>
      <c r="H492" s="96"/>
      <c r="I492" s="96"/>
      <c r="J492" s="14"/>
      <c r="K492" s="97" t="str">
        <f>IF($B492="","",VLOOKUP($B492,'[1]tab12-05'!$A$2:$C$3439,3,FALSE))</f>
        <v/>
      </c>
      <c r="L492" s="97"/>
      <c r="M492" s="10"/>
      <c r="N492" s="10"/>
      <c r="O492" s="10"/>
      <c r="P492" s="10"/>
    </row>
    <row r="493" spans="2:16" s="9" customFormat="1" ht="19.5" customHeight="1">
      <c r="B493" s="95"/>
      <c r="C493" s="95"/>
      <c r="D493" s="96" t="str">
        <f>IF($B493="","",VLOOKUP($B493,'[1]tab12-05'!$A$2:$B$3439,2,FALSE))</f>
        <v/>
      </c>
      <c r="E493" s="96"/>
      <c r="F493" s="96"/>
      <c r="G493" s="96"/>
      <c r="H493" s="96"/>
      <c r="I493" s="96"/>
      <c r="J493" s="14"/>
      <c r="K493" s="97" t="str">
        <f>IF($B493="","",VLOOKUP($B493,'[1]tab12-05'!$A$2:$C$3439,3,FALSE))</f>
        <v/>
      </c>
      <c r="L493" s="97"/>
      <c r="M493" s="10"/>
      <c r="N493" s="10"/>
      <c r="O493" s="10"/>
      <c r="P493" s="10"/>
    </row>
    <row r="494" spans="2:16" s="9" customFormat="1" ht="19.5" customHeight="1">
      <c r="B494" s="95"/>
      <c r="C494" s="95"/>
      <c r="D494" s="96" t="str">
        <f>IF($B494="","",VLOOKUP($B494,'[1]tab12-05'!$A$2:$B$3439,2,FALSE))</f>
        <v/>
      </c>
      <c r="E494" s="96"/>
      <c r="F494" s="96"/>
      <c r="G494" s="96"/>
      <c r="H494" s="96"/>
      <c r="I494" s="96"/>
      <c r="J494" s="14"/>
      <c r="K494" s="97" t="str">
        <f>IF($B494="","",VLOOKUP($B494,'[1]tab12-05'!$A$2:$C$3439,3,FALSE))</f>
        <v/>
      </c>
      <c r="L494" s="97"/>
      <c r="M494" s="10"/>
      <c r="N494" s="10"/>
      <c r="O494" s="10"/>
      <c r="P494" s="10"/>
    </row>
    <row r="495" spans="2:16" s="9" customFormat="1" ht="19.5" customHeight="1">
      <c r="B495" s="95"/>
      <c r="C495" s="95"/>
      <c r="D495" s="96" t="str">
        <f>IF($B495="","",VLOOKUP($B495,'[1]tab12-05'!$A$2:$B$3439,2,FALSE))</f>
        <v/>
      </c>
      <c r="E495" s="96"/>
      <c r="F495" s="96"/>
      <c r="G495" s="96"/>
      <c r="H495" s="96"/>
      <c r="I495" s="96"/>
      <c r="J495" s="14"/>
      <c r="K495" s="97" t="str">
        <f>IF($B495="","",VLOOKUP($B495,'[1]tab12-05'!$A$2:$C$3439,3,FALSE))</f>
        <v/>
      </c>
      <c r="L495" s="97"/>
      <c r="M495" s="10"/>
      <c r="N495" s="10"/>
      <c r="O495" s="10"/>
      <c r="P495" s="10"/>
    </row>
    <row r="496" spans="2:16" s="9" customFormat="1" ht="19.5" customHeight="1">
      <c r="B496" s="95"/>
      <c r="C496" s="95"/>
      <c r="D496" s="96" t="str">
        <f>IF($B496="","",VLOOKUP($B496,'[1]tab12-05'!$A$2:$B$3439,2,FALSE))</f>
        <v/>
      </c>
      <c r="E496" s="96"/>
      <c r="F496" s="96"/>
      <c r="G496" s="96"/>
      <c r="H496" s="96"/>
      <c r="I496" s="96"/>
      <c r="J496" s="14"/>
      <c r="K496" s="97" t="str">
        <f>IF($B496="","",VLOOKUP($B496,'[1]tab12-05'!$A$2:$C$3439,3,FALSE))</f>
        <v/>
      </c>
      <c r="L496" s="97"/>
      <c r="M496" s="10"/>
      <c r="N496" s="10"/>
      <c r="O496" s="10"/>
      <c r="P496" s="10"/>
    </row>
    <row r="497" spans="2:16" s="9" customFormat="1" ht="19.5" customHeight="1">
      <c r="B497" s="95"/>
      <c r="C497" s="95"/>
      <c r="D497" s="96" t="str">
        <f>IF($B497="","",VLOOKUP($B497,'[1]tab12-05'!$A$2:$B$3439,2,FALSE))</f>
        <v/>
      </c>
      <c r="E497" s="96"/>
      <c r="F497" s="96"/>
      <c r="G497" s="96"/>
      <c r="H497" s="96"/>
      <c r="I497" s="96"/>
      <c r="J497" s="14"/>
      <c r="K497" s="97" t="str">
        <f>IF($B497="","",VLOOKUP($B497,'[1]tab12-05'!$A$2:$C$3439,3,FALSE))</f>
        <v/>
      </c>
      <c r="L497" s="97"/>
      <c r="M497" s="10"/>
      <c r="N497" s="10"/>
      <c r="O497" s="10"/>
      <c r="P497" s="10"/>
    </row>
    <row r="498" spans="2:16" s="9" customFormat="1" ht="19.5" customHeight="1">
      <c r="B498" s="95"/>
      <c r="C498" s="95"/>
      <c r="D498" s="96" t="str">
        <f>IF($B498="","",VLOOKUP($B498,'[1]tab12-05'!$A$2:$B$3439,2,FALSE))</f>
        <v/>
      </c>
      <c r="E498" s="96"/>
      <c r="F498" s="96"/>
      <c r="G498" s="96"/>
      <c r="H498" s="96"/>
      <c r="I498" s="96"/>
      <c r="J498" s="14"/>
      <c r="K498" s="97" t="str">
        <f>IF($B498="","",VLOOKUP($B498,'[1]tab12-05'!$A$2:$C$3439,3,FALSE))</f>
        <v/>
      </c>
      <c r="L498" s="97"/>
      <c r="M498" s="10"/>
      <c r="N498" s="10"/>
      <c r="O498" s="10"/>
      <c r="P498" s="10"/>
    </row>
    <row r="499" spans="2:16" s="9" customFormat="1" ht="19.5" customHeight="1">
      <c r="B499" s="95"/>
      <c r="C499" s="95"/>
      <c r="D499" s="96" t="str">
        <f>IF($B499="","",VLOOKUP($B499,'[1]tab12-05'!$A$2:$B$3439,2,FALSE))</f>
        <v/>
      </c>
      <c r="E499" s="96"/>
      <c r="F499" s="96"/>
      <c r="G499" s="96"/>
      <c r="H499" s="96"/>
      <c r="I499" s="96"/>
      <c r="J499" s="14"/>
      <c r="K499" s="97" t="str">
        <f>IF($B499="","",VLOOKUP($B499,'[1]tab12-05'!$A$2:$C$3439,3,FALSE))</f>
        <v/>
      </c>
      <c r="L499" s="97"/>
      <c r="M499" s="10"/>
      <c r="N499" s="10"/>
      <c r="O499" s="10"/>
      <c r="P499" s="10"/>
    </row>
    <row r="500" spans="2:16" s="9" customFormat="1" ht="19.5" customHeight="1">
      <c r="B500" s="95"/>
      <c r="C500" s="95"/>
      <c r="D500" s="96" t="str">
        <f>IF($B500="","",VLOOKUP($B500,'[1]tab12-05'!$A$2:$B$3439,2,FALSE))</f>
        <v/>
      </c>
      <c r="E500" s="96"/>
      <c r="F500" s="96"/>
      <c r="G500" s="96"/>
      <c r="H500" s="96"/>
      <c r="I500" s="96"/>
      <c r="J500" s="14"/>
      <c r="K500" s="97" t="str">
        <f>IF($B500="","",VLOOKUP($B500,'[1]tab12-05'!$A$2:$C$3439,3,FALSE))</f>
        <v/>
      </c>
      <c r="L500" s="97"/>
      <c r="M500" s="10"/>
      <c r="N500" s="10"/>
      <c r="O500" s="10"/>
      <c r="P500" s="10"/>
    </row>
    <row r="501" spans="2:16" s="9" customFormat="1" ht="19.5" customHeight="1">
      <c r="B501" s="95"/>
      <c r="C501" s="95"/>
      <c r="D501" s="96" t="str">
        <f>IF($B501="","",VLOOKUP($B501,'[1]tab12-05'!$A$2:$B$3439,2,FALSE))</f>
        <v/>
      </c>
      <c r="E501" s="96"/>
      <c r="F501" s="96"/>
      <c r="G501" s="96"/>
      <c r="H501" s="96"/>
      <c r="I501" s="96"/>
      <c r="J501" s="14"/>
      <c r="K501" s="97" t="str">
        <f>IF($B501="","",VLOOKUP($B501,'[1]tab12-05'!$A$2:$C$3439,3,FALSE))</f>
        <v/>
      </c>
      <c r="L501" s="97"/>
      <c r="M501" s="10"/>
      <c r="N501" s="10"/>
      <c r="O501" s="10"/>
      <c r="P501" s="10"/>
    </row>
    <row r="502" spans="2:16" s="9" customFormat="1" ht="19.5" customHeight="1">
      <c r="B502" s="95"/>
      <c r="C502" s="95"/>
      <c r="D502" s="96" t="str">
        <f>IF($B502="","",VLOOKUP($B502,'[1]tab12-05'!$A$2:$B$3439,2,FALSE))</f>
        <v/>
      </c>
      <c r="E502" s="96"/>
      <c r="F502" s="96"/>
      <c r="G502" s="96"/>
      <c r="H502" s="96"/>
      <c r="I502" s="96"/>
      <c r="J502" s="14"/>
      <c r="K502" s="97" t="str">
        <f>IF($B502="","",VLOOKUP($B502,'[1]tab12-05'!$A$2:$C$3439,3,FALSE))</f>
        <v/>
      </c>
      <c r="L502" s="97"/>
      <c r="M502" s="10"/>
      <c r="N502" s="10"/>
      <c r="O502" s="10"/>
      <c r="P502" s="10"/>
    </row>
    <row r="503" spans="2:16" s="9" customFormat="1" ht="19.5" customHeight="1">
      <c r="B503" s="95"/>
      <c r="C503" s="95"/>
      <c r="D503" s="96" t="str">
        <f>IF($B503="","",VLOOKUP($B503,'[1]tab12-05'!$A$2:$B$3439,2,FALSE))</f>
        <v/>
      </c>
      <c r="E503" s="96"/>
      <c r="F503" s="96"/>
      <c r="G503" s="96"/>
      <c r="H503" s="96"/>
      <c r="I503" s="96"/>
      <c r="J503" s="14"/>
      <c r="K503" s="97" t="str">
        <f>IF($B503="","",VLOOKUP($B503,'[1]tab12-05'!$A$2:$C$3439,3,FALSE))</f>
        <v/>
      </c>
      <c r="L503" s="97"/>
      <c r="M503" s="10"/>
      <c r="N503" s="10"/>
      <c r="O503" s="10"/>
      <c r="P503" s="10"/>
    </row>
    <row r="504" spans="2:16" s="9" customFormat="1" ht="19.5" customHeight="1">
      <c r="B504" s="95"/>
      <c r="C504" s="95"/>
      <c r="D504" s="96" t="str">
        <f>IF($B504="","",VLOOKUP($B504,'[1]tab12-05'!$A$2:$B$3439,2,FALSE))</f>
        <v/>
      </c>
      <c r="E504" s="96"/>
      <c r="F504" s="96"/>
      <c r="G504" s="96"/>
      <c r="H504" s="96"/>
      <c r="I504" s="96"/>
      <c r="J504" s="14"/>
      <c r="K504" s="97" t="str">
        <f>IF($B504="","",VLOOKUP($B504,'[1]tab12-05'!$A$2:$C$3439,3,FALSE))</f>
        <v/>
      </c>
      <c r="L504" s="97"/>
      <c r="M504" s="10"/>
      <c r="N504" s="10"/>
      <c r="O504" s="10"/>
      <c r="P504" s="10"/>
    </row>
    <row r="505" spans="2:16" s="9" customFormat="1" ht="19.5" customHeight="1">
      <c r="B505" s="95"/>
      <c r="C505" s="95"/>
      <c r="D505" s="96" t="str">
        <f>IF($B505="","",VLOOKUP($B505,'[1]tab12-05'!$A$2:$B$3439,2,FALSE))</f>
        <v/>
      </c>
      <c r="E505" s="96"/>
      <c r="F505" s="96"/>
      <c r="G505" s="96"/>
      <c r="H505" s="96"/>
      <c r="I505" s="96"/>
      <c r="J505" s="14"/>
      <c r="K505" s="97" t="str">
        <f>IF($B505="","",VLOOKUP($B505,'[1]tab12-05'!$A$2:$C$3439,3,FALSE))</f>
        <v/>
      </c>
      <c r="L505" s="97"/>
      <c r="M505" s="10"/>
      <c r="N505" s="10"/>
      <c r="O505" s="10"/>
      <c r="P505" s="10"/>
    </row>
    <row r="506" spans="2:16" s="9" customFormat="1" ht="19.5" customHeight="1">
      <c r="B506" s="95"/>
      <c r="C506" s="95"/>
      <c r="D506" s="96" t="str">
        <f>IF($B506="","",VLOOKUP($B506,'[1]tab12-05'!$A$2:$B$3439,2,FALSE))</f>
        <v/>
      </c>
      <c r="E506" s="96"/>
      <c r="F506" s="96"/>
      <c r="G506" s="96"/>
      <c r="H506" s="96"/>
      <c r="I506" s="96"/>
      <c r="J506" s="14"/>
      <c r="K506" s="97" t="str">
        <f>IF($B506="","",VLOOKUP($B506,'[1]tab12-05'!$A$2:$C$3439,3,FALSE))</f>
        <v/>
      </c>
      <c r="L506" s="97"/>
      <c r="M506" s="10"/>
      <c r="N506" s="10"/>
      <c r="O506" s="10"/>
      <c r="P506" s="10"/>
    </row>
    <row r="507" spans="2:16" s="9" customFormat="1" ht="19.5" customHeight="1">
      <c r="B507" s="95"/>
      <c r="C507" s="95"/>
      <c r="D507" s="96" t="str">
        <f>IF($B507="","",VLOOKUP($B507,'[1]tab12-05'!$A$2:$B$3439,2,FALSE))</f>
        <v/>
      </c>
      <c r="E507" s="96"/>
      <c r="F507" s="96"/>
      <c r="G507" s="96"/>
      <c r="H507" s="96"/>
      <c r="I507" s="96"/>
      <c r="J507" s="14"/>
      <c r="K507" s="97" t="str">
        <f>IF($B507="","",VLOOKUP($B507,'[1]tab12-05'!$A$2:$C$3439,3,FALSE))</f>
        <v/>
      </c>
      <c r="L507" s="97"/>
      <c r="M507" s="10"/>
      <c r="N507" s="10"/>
      <c r="O507" s="10"/>
      <c r="P507" s="10"/>
    </row>
    <row r="508" spans="2:16" s="9" customFormat="1" ht="19.5" customHeight="1">
      <c r="B508" s="95"/>
      <c r="C508" s="95"/>
      <c r="D508" s="96" t="str">
        <f>IF($B508="","",VLOOKUP($B508,'[1]tab12-05'!$A$2:$B$3439,2,FALSE))</f>
        <v/>
      </c>
      <c r="E508" s="96"/>
      <c r="F508" s="96"/>
      <c r="G508" s="96"/>
      <c r="H508" s="96"/>
      <c r="I508" s="96"/>
      <c r="J508" s="14"/>
      <c r="K508" s="97" t="str">
        <f>IF($B508="","",VLOOKUP($B508,'[1]tab12-05'!$A$2:$C$3439,3,FALSE))</f>
        <v/>
      </c>
      <c r="L508" s="97"/>
      <c r="M508" s="10"/>
      <c r="N508" s="10"/>
      <c r="O508" s="10"/>
      <c r="P508" s="10"/>
    </row>
    <row r="509" spans="2:16" s="9" customFormat="1" ht="19.5" customHeight="1">
      <c r="B509" s="95"/>
      <c r="C509" s="95"/>
      <c r="D509" s="96" t="str">
        <f>IF($B509="","",VLOOKUP($B509,'[1]tab12-05'!$A$2:$B$3439,2,FALSE))</f>
        <v/>
      </c>
      <c r="E509" s="96"/>
      <c r="F509" s="96"/>
      <c r="G509" s="96"/>
      <c r="H509" s="96"/>
      <c r="I509" s="96"/>
      <c r="J509" s="14"/>
      <c r="K509" s="97" t="str">
        <f>IF($B509="","",VLOOKUP($B509,'[1]tab12-05'!$A$2:$C$3439,3,FALSE))</f>
        <v/>
      </c>
      <c r="L509" s="97"/>
      <c r="M509" s="10"/>
      <c r="N509" s="10"/>
      <c r="O509" s="10"/>
      <c r="P509" s="10"/>
    </row>
    <row r="510" spans="2:16" s="9" customFormat="1" ht="19.5" customHeight="1">
      <c r="B510" s="95"/>
      <c r="C510" s="95"/>
      <c r="D510" s="96" t="str">
        <f>IF($B510="","",VLOOKUP($B510,'[1]tab12-05'!$A$2:$B$3439,2,FALSE))</f>
        <v/>
      </c>
      <c r="E510" s="96"/>
      <c r="F510" s="96"/>
      <c r="G510" s="96"/>
      <c r="H510" s="96"/>
      <c r="I510" s="96"/>
      <c r="J510" s="14"/>
      <c r="K510" s="97" t="str">
        <f>IF($B510="","",VLOOKUP($B510,'[1]tab12-05'!$A$2:$C$3439,3,FALSE))</f>
        <v/>
      </c>
      <c r="L510" s="97"/>
      <c r="M510" s="10"/>
      <c r="N510" s="10"/>
      <c r="O510" s="10"/>
      <c r="P510" s="10"/>
    </row>
    <row r="511" spans="2:16" s="9" customFormat="1" ht="19.5" customHeight="1">
      <c r="B511" s="95"/>
      <c r="C511" s="95"/>
      <c r="D511" s="96" t="str">
        <f>IF($B511="","",VLOOKUP($B511,'[1]tab12-05'!$A$2:$B$3439,2,FALSE))</f>
        <v/>
      </c>
      <c r="E511" s="96"/>
      <c r="F511" s="96"/>
      <c r="G511" s="96"/>
      <c r="H511" s="96"/>
      <c r="I511" s="96"/>
      <c r="J511" s="14"/>
      <c r="K511" s="97" t="str">
        <f>IF($B511="","",VLOOKUP($B511,'[1]tab12-05'!$A$2:$C$3439,3,FALSE))</f>
        <v/>
      </c>
      <c r="L511" s="97"/>
      <c r="M511" s="10"/>
      <c r="N511" s="10"/>
      <c r="O511" s="10"/>
      <c r="P511" s="10"/>
    </row>
    <row r="512" spans="2:16" s="9" customFormat="1" ht="19.5" customHeight="1">
      <c r="B512" s="95"/>
      <c r="C512" s="95"/>
      <c r="D512" s="96" t="str">
        <f>IF($B512="","",VLOOKUP($B512,'[1]tab12-05'!$A$2:$B$3439,2,FALSE))</f>
        <v/>
      </c>
      <c r="E512" s="96"/>
      <c r="F512" s="96"/>
      <c r="G512" s="96"/>
      <c r="H512" s="96"/>
      <c r="I512" s="96"/>
      <c r="J512" s="14"/>
      <c r="K512" s="97" t="str">
        <f>IF($B512="","",VLOOKUP($B512,'[1]tab12-05'!$A$2:$C$3439,3,FALSE))</f>
        <v/>
      </c>
      <c r="L512" s="97"/>
      <c r="M512" s="10"/>
      <c r="N512" s="10"/>
      <c r="O512" s="10"/>
      <c r="P512" s="10"/>
    </row>
    <row r="513" spans="2:16" s="9" customFormat="1" ht="19.5" customHeight="1">
      <c r="B513" s="95"/>
      <c r="C513" s="95"/>
      <c r="D513" s="96" t="str">
        <f>IF($B513="","",VLOOKUP($B513,'[1]tab12-05'!$A$2:$B$3439,2,FALSE))</f>
        <v/>
      </c>
      <c r="E513" s="96"/>
      <c r="F513" s="96"/>
      <c r="G513" s="96"/>
      <c r="H513" s="96"/>
      <c r="I513" s="96"/>
      <c r="J513" s="14"/>
      <c r="K513" s="97" t="str">
        <f>IF($B513="","",VLOOKUP($B513,'[1]tab12-05'!$A$2:$C$3439,3,FALSE))</f>
        <v/>
      </c>
      <c r="L513" s="97"/>
      <c r="M513" s="10"/>
      <c r="N513" s="10"/>
      <c r="O513" s="10"/>
      <c r="P513" s="10"/>
    </row>
    <row r="514" spans="2:16" s="9" customFormat="1" ht="19.5" customHeight="1">
      <c r="B514" s="95"/>
      <c r="C514" s="95"/>
      <c r="D514" s="96" t="str">
        <f>IF($B514="","",VLOOKUP($B514,'[1]tab12-05'!$A$2:$B$3439,2,FALSE))</f>
        <v/>
      </c>
      <c r="E514" s="96"/>
      <c r="F514" s="96"/>
      <c r="G514" s="96"/>
      <c r="H514" s="96"/>
      <c r="I514" s="96"/>
      <c r="J514" s="14"/>
      <c r="K514" s="97" t="str">
        <f>IF($B514="","",VLOOKUP($B514,'[1]tab12-05'!$A$2:$C$3439,3,FALSE))</f>
        <v/>
      </c>
      <c r="L514" s="97"/>
      <c r="M514" s="10"/>
      <c r="N514" s="10"/>
      <c r="O514" s="10"/>
      <c r="P514" s="10"/>
    </row>
    <row r="515" spans="2:16" s="9" customFormat="1" ht="19.5" customHeight="1">
      <c r="B515" s="95"/>
      <c r="C515" s="95"/>
      <c r="D515" s="96" t="str">
        <f>IF($B515="","",VLOOKUP($B515,'[1]tab12-05'!$A$2:$B$3439,2,FALSE))</f>
        <v/>
      </c>
      <c r="E515" s="96"/>
      <c r="F515" s="96"/>
      <c r="G515" s="96"/>
      <c r="H515" s="96"/>
      <c r="I515" s="96"/>
      <c r="J515" s="14"/>
      <c r="K515" s="97" t="str">
        <f>IF($B515="","",VLOOKUP($B515,'[1]tab12-05'!$A$2:$C$3439,3,FALSE))</f>
        <v/>
      </c>
      <c r="L515" s="97"/>
      <c r="M515" s="10"/>
      <c r="N515" s="10"/>
      <c r="O515" s="10"/>
      <c r="P515" s="10"/>
    </row>
    <row r="516" spans="2:16" s="9" customFormat="1" ht="19.5" customHeight="1">
      <c r="B516" s="95"/>
      <c r="C516" s="95"/>
      <c r="D516" s="96" t="str">
        <f>IF($B516="","",VLOOKUP($B516,'[1]tab12-05'!$A$2:$B$3439,2,FALSE))</f>
        <v/>
      </c>
      <c r="E516" s="96"/>
      <c r="F516" s="96"/>
      <c r="G516" s="96"/>
      <c r="H516" s="96"/>
      <c r="I516" s="96"/>
      <c r="J516" s="14"/>
      <c r="K516" s="97" t="str">
        <f>IF($B516="","",VLOOKUP($B516,'[1]tab12-05'!$A$2:$C$3439,3,FALSE))</f>
        <v/>
      </c>
      <c r="L516" s="97"/>
      <c r="M516" s="10"/>
      <c r="N516" s="10"/>
      <c r="O516" s="10"/>
      <c r="P516" s="10"/>
    </row>
    <row r="517" spans="2:16" s="9" customFormat="1" ht="19.5" customHeight="1">
      <c r="B517" s="95"/>
      <c r="C517" s="95"/>
      <c r="D517" s="96" t="str">
        <f>IF($B517="","",VLOOKUP($B517,'[1]tab12-05'!$A$2:$B$3439,2,FALSE))</f>
        <v/>
      </c>
      <c r="E517" s="96"/>
      <c r="F517" s="96"/>
      <c r="G517" s="96"/>
      <c r="H517" s="96"/>
      <c r="I517" s="96"/>
      <c r="J517" s="14"/>
      <c r="K517" s="97" t="str">
        <f>IF($B517="","",VLOOKUP($B517,'[1]tab12-05'!$A$2:$C$3439,3,FALSE))</f>
        <v/>
      </c>
      <c r="L517" s="97"/>
      <c r="M517" s="10"/>
      <c r="N517" s="10"/>
      <c r="O517" s="10"/>
      <c r="P517" s="10"/>
    </row>
    <row r="518" spans="2:16" s="9" customFormat="1" ht="19.5" customHeight="1">
      <c r="B518" s="95"/>
      <c r="C518" s="95"/>
      <c r="D518" s="96" t="str">
        <f>IF($B518="","",VLOOKUP($B518,'[1]tab12-05'!$A$2:$B$3439,2,FALSE))</f>
        <v/>
      </c>
      <c r="E518" s="96"/>
      <c r="F518" s="96"/>
      <c r="G518" s="96"/>
      <c r="H518" s="96"/>
      <c r="I518" s="96"/>
      <c r="J518" s="14"/>
      <c r="K518" s="97" t="str">
        <f>IF($B518="","",VLOOKUP($B518,'[1]tab12-05'!$A$2:$C$3439,3,FALSE))</f>
        <v/>
      </c>
      <c r="L518" s="97"/>
      <c r="M518" s="10"/>
      <c r="N518" s="10"/>
      <c r="O518" s="10"/>
      <c r="P518" s="10"/>
    </row>
    <row r="519" spans="2:16" s="9" customFormat="1" ht="19.5" customHeight="1">
      <c r="B519" s="95"/>
      <c r="C519" s="95"/>
      <c r="D519" s="96" t="str">
        <f>IF($B519="","",VLOOKUP($B519,'[1]tab12-05'!$A$2:$B$3439,2,FALSE))</f>
        <v/>
      </c>
      <c r="E519" s="96"/>
      <c r="F519" s="96"/>
      <c r="G519" s="96"/>
      <c r="H519" s="96"/>
      <c r="I519" s="96"/>
      <c r="J519" s="14"/>
      <c r="K519" s="97" t="str">
        <f>IF($B519="","",VLOOKUP($B519,'[1]tab12-05'!$A$2:$C$3439,3,FALSE))</f>
        <v/>
      </c>
      <c r="L519" s="97"/>
      <c r="M519" s="10"/>
      <c r="N519" s="10"/>
      <c r="O519" s="10"/>
      <c r="P519" s="10"/>
    </row>
    <row r="520" spans="2:16" s="9" customFormat="1" ht="19.5" customHeight="1">
      <c r="B520" s="95"/>
      <c r="C520" s="95"/>
      <c r="D520" s="96" t="str">
        <f>IF($B520="","",VLOOKUP($B520,'[1]tab12-05'!$A$2:$B$3439,2,FALSE))</f>
        <v/>
      </c>
      <c r="E520" s="96"/>
      <c r="F520" s="96"/>
      <c r="G520" s="96"/>
      <c r="H520" s="96"/>
      <c r="I520" s="96"/>
      <c r="J520" s="14"/>
      <c r="K520" s="97" t="str">
        <f>IF($B520="","",VLOOKUP($B520,'[1]tab12-05'!$A$2:$C$3439,3,FALSE))</f>
        <v/>
      </c>
      <c r="L520" s="97"/>
      <c r="M520" s="10"/>
      <c r="N520" s="10"/>
      <c r="O520" s="10"/>
      <c r="P520" s="10"/>
    </row>
    <row r="521" spans="2:16" s="9" customFormat="1" ht="19.5" customHeight="1">
      <c r="B521" s="95"/>
      <c r="C521" s="95"/>
      <c r="D521" s="96" t="str">
        <f>IF($B521="","",VLOOKUP($B521,'[1]tab12-05'!$A$2:$B$3439,2,FALSE))</f>
        <v/>
      </c>
      <c r="E521" s="96"/>
      <c r="F521" s="96"/>
      <c r="G521" s="96"/>
      <c r="H521" s="96"/>
      <c r="I521" s="96"/>
      <c r="J521" s="14"/>
      <c r="K521" s="97" t="str">
        <f>IF($B521="","",VLOOKUP($B521,'[1]tab12-05'!$A$2:$C$3439,3,FALSE))</f>
        <v/>
      </c>
      <c r="L521" s="97"/>
      <c r="M521" s="10"/>
      <c r="N521" s="10"/>
      <c r="O521" s="10"/>
      <c r="P521" s="10"/>
    </row>
    <row r="522" spans="2:16" s="9" customFormat="1" ht="19.5" customHeight="1">
      <c r="B522" s="95"/>
      <c r="C522" s="95"/>
      <c r="D522" s="96" t="str">
        <f>IF($B522="","",VLOOKUP($B522,'[1]tab12-05'!$A$2:$B$3439,2,FALSE))</f>
        <v/>
      </c>
      <c r="E522" s="96"/>
      <c r="F522" s="96"/>
      <c r="G522" s="96"/>
      <c r="H522" s="96"/>
      <c r="I522" s="96"/>
      <c r="J522" s="14"/>
      <c r="K522" s="97" t="str">
        <f>IF($B522="","",VLOOKUP($B522,'[1]tab12-05'!$A$2:$C$3439,3,FALSE))</f>
        <v/>
      </c>
      <c r="L522" s="97"/>
      <c r="M522" s="10"/>
      <c r="N522" s="10"/>
      <c r="O522" s="10"/>
      <c r="P522" s="10"/>
    </row>
    <row r="523" spans="2:16" s="9" customFormat="1" ht="19.5" customHeight="1">
      <c r="B523" s="95"/>
      <c r="C523" s="95"/>
      <c r="D523" s="96" t="str">
        <f>IF($B523="","",VLOOKUP($B523,'[1]tab12-05'!$A$2:$B$3439,2,FALSE))</f>
        <v/>
      </c>
      <c r="E523" s="96"/>
      <c r="F523" s="96"/>
      <c r="G523" s="96"/>
      <c r="H523" s="96"/>
      <c r="I523" s="96"/>
      <c r="J523" s="14"/>
      <c r="K523" s="97" t="str">
        <f>IF($B523="","",VLOOKUP($B523,'[1]tab12-05'!$A$2:$C$3439,3,FALSE))</f>
        <v/>
      </c>
      <c r="L523" s="97"/>
      <c r="M523" s="10"/>
      <c r="N523" s="10"/>
      <c r="O523" s="10"/>
      <c r="P523" s="10"/>
    </row>
    <row r="524" spans="2:16" s="9" customFormat="1" ht="19.5" customHeight="1">
      <c r="B524" s="95"/>
      <c r="C524" s="95"/>
      <c r="D524" s="96" t="str">
        <f>IF($B524="","",VLOOKUP($B524,'[1]tab12-05'!$A$2:$B$3439,2,FALSE))</f>
        <v/>
      </c>
      <c r="E524" s="96"/>
      <c r="F524" s="96"/>
      <c r="G524" s="96"/>
      <c r="H524" s="96"/>
      <c r="I524" s="96"/>
      <c r="J524" s="14"/>
      <c r="K524" s="97" t="str">
        <f>IF($B524="","",VLOOKUP($B524,'[1]tab12-05'!$A$2:$C$3439,3,FALSE))</f>
        <v/>
      </c>
      <c r="L524" s="97"/>
      <c r="M524" s="10"/>
      <c r="N524" s="10"/>
      <c r="O524" s="10"/>
      <c r="P524" s="10"/>
    </row>
    <row r="525" spans="2:16" s="9" customFormat="1" ht="19.5" customHeight="1">
      <c r="B525" s="95"/>
      <c r="C525" s="95"/>
      <c r="D525" s="96" t="str">
        <f>IF($B525="","",VLOOKUP($B525,'[1]tab12-05'!$A$2:$B$3439,2,FALSE))</f>
        <v/>
      </c>
      <c r="E525" s="96"/>
      <c r="F525" s="96"/>
      <c r="G525" s="96"/>
      <c r="H525" s="96"/>
      <c r="I525" s="96"/>
      <c r="J525" s="14"/>
      <c r="K525" s="97" t="str">
        <f>IF($B525="","",VLOOKUP($B525,'[1]tab12-05'!$A$2:$C$3439,3,FALSE))</f>
        <v/>
      </c>
      <c r="L525" s="97"/>
      <c r="M525" s="10"/>
      <c r="N525" s="10"/>
      <c r="O525" s="10"/>
      <c r="P525" s="10"/>
    </row>
    <row r="526" spans="2:16" s="9" customFormat="1" ht="19.5" customHeight="1">
      <c r="B526" s="95"/>
      <c r="C526" s="95"/>
      <c r="D526" s="96" t="str">
        <f>IF($B526="","",VLOOKUP($B526,'[1]tab12-05'!$A$2:$B$3439,2,FALSE))</f>
        <v/>
      </c>
      <c r="E526" s="96"/>
      <c r="F526" s="96"/>
      <c r="G526" s="96"/>
      <c r="H526" s="96"/>
      <c r="I526" s="96"/>
      <c r="J526" s="14"/>
      <c r="K526" s="97" t="str">
        <f>IF($B526="","",VLOOKUP($B526,'[1]tab12-05'!$A$2:$C$3439,3,FALSE))</f>
        <v/>
      </c>
      <c r="L526" s="97"/>
      <c r="M526" s="10"/>
      <c r="N526" s="10"/>
      <c r="O526" s="10"/>
      <c r="P526" s="10"/>
    </row>
    <row r="527" spans="2:16" s="9" customFormat="1" ht="19.5" customHeight="1">
      <c r="B527" s="95"/>
      <c r="C527" s="95"/>
      <c r="D527" s="96" t="str">
        <f>IF($B527="","",VLOOKUP($B527,'[1]tab12-05'!$A$2:$B$3439,2,FALSE))</f>
        <v/>
      </c>
      <c r="E527" s="96"/>
      <c r="F527" s="96"/>
      <c r="G527" s="96"/>
      <c r="H527" s="96"/>
      <c r="I527" s="96"/>
      <c r="J527" s="14"/>
      <c r="K527" s="97" t="str">
        <f>IF($B527="","",VLOOKUP($B527,'[1]tab12-05'!$A$2:$C$3439,3,FALSE))</f>
        <v/>
      </c>
      <c r="L527" s="97"/>
      <c r="M527" s="10"/>
      <c r="N527" s="10"/>
      <c r="O527" s="10"/>
      <c r="P527" s="10"/>
    </row>
    <row r="528" spans="2:16" s="9" customFormat="1" ht="19.5" customHeight="1">
      <c r="B528" s="95"/>
      <c r="C528" s="95"/>
      <c r="D528" s="96" t="str">
        <f>IF($B528="","",VLOOKUP($B528,'[1]tab12-05'!$A$2:$B$3439,2,FALSE))</f>
        <v/>
      </c>
      <c r="E528" s="96"/>
      <c r="F528" s="96"/>
      <c r="G528" s="96"/>
      <c r="H528" s="96"/>
      <c r="I528" s="96"/>
      <c r="J528" s="14"/>
      <c r="K528" s="97" t="str">
        <f>IF($B528="","",VLOOKUP($B528,'[1]tab12-05'!$A$2:$C$3439,3,FALSE))</f>
        <v/>
      </c>
      <c r="L528" s="97"/>
      <c r="M528" s="10"/>
      <c r="N528" s="10"/>
      <c r="O528" s="10"/>
      <c r="P528" s="10"/>
    </row>
    <row r="529" spans="2:16" s="9" customFormat="1" ht="19.5" customHeight="1">
      <c r="B529" s="95"/>
      <c r="C529" s="95"/>
      <c r="D529" s="96" t="str">
        <f>IF($B529="","",VLOOKUP($B529,'[1]tab12-05'!$A$2:$B$3439,2,FALSE))</f>
        <v/>
      </c>
      <c r="E529" s="96"/>
      <c r="F529" s="96"/>
      <c r="G529" s="96"/>
      <c r="H529" s="96"/>
      <c r="I529" s="96"/>
      <c r="J529" s="14"/>
      <c r="K529" s="97" t="str">
        <f>IF($B529="","",VLOOKUP($B529,'[1]tab12-05'!$A$2:$C$3439,3,FALSE))</f>
        <v/>
      </c>
      <c r="L529" s="97"/>
      <c r="M529" s="10"/>
      <c r="N529" s="10"/>
      <c r="O529" s="10"/>
      <c r="P529" s="10"/>
    </row>
    <row r="530" spans="2:16" s="9" customFormat="1" ht="19.5" customHeight="1">
      <c r="B530" s="95"/>
      <c r="C530" s="95"/>
      <c r="D530" s="96" t="str">
        <f>IF($B530="","",VLOOKUP($B530,'[1]tab12-05'!$A$2:$B$3439,2,FALSE))</f>
        <v/>
      </c>
      <c r="E530" s="96"/>
      <c r="F530" s="96"/>
      <c r="G530" s="96"/>
      <c r="H530" s="96"/>
      <c r="I530" s="96"/>
      <c r="J530" s="14"/>
      <c r="K530" s="97" t="str">
        <f>IF($B530="","",VLOOKUP($B530,'[1]tab12-05'!$A$2:$C$3439,3,FALSE))</f>
        <v/>
      </c>
      <c r="L530" s="97"/>
      <c r="M530" s="10"/>
      <c r="N530" s="10"/>
      <c r="O530" s="10"/>
      <c r="P530" s="10"/>
    </row>
    <row r="531" spans="2:16" s="9" customFormat="1" ht="19.5" customHeight="1">
      <c r="B531" s="95"/>
      <c r="C531" s="95"/>
      <c r="D531" s="96" t="str">
        <f>IF($B531="","",VLOOKUP($B531,'[1]tab12-05'!$A$2:$B$3439,2,FALSE))</f>
        <v/>
      </c>
      <c r="E531" s="96"/>
      <c r="F531" s="96"/>
      <c r="G531" s="96"/>
      <c r="H531" s="96"/>
      <c r="I531" s="96"/>
      <c r="J531" s="14"/>
      <c r="K531" s="97" t="str">
        <f>IF($B531="","",VLOOKUP($B531,'[1]tab12-05'!$A$2:$C$3439,3,FALSE))</f>
        <v/>
      </c>
      <c r="L531" s="97"/>
      <c r="M531" s="10"/>
      <c r="N531" s="10"/>
      <c r="O531" s="10"/>
      <c r="P531" s="10"/>
    </row>
    <row r="532" spans="2:16" s="9" customFormat="1" ht="19.5" customHeight="1">
      <c r="B532" s="95"/>
      <c r="C532" s="95"/>
      <c r="D532" s="96" t="str">
        <f>IF($B532="","",VLOOKUP($B532,'[1]tab12-05'!$A$2:$B$3439,2,FALSE))</f>
        <v/>
      </c>
      <c r="E532" s="96"/>
      <c r="F532" s="96"/>
      <c r="G532" s="96"/>
      <c r="H532" s="96"/>
      <c r="I532" s="96"/>
      <c r="J532" s="14"/>
      <c r="K532" s="97" t="str">
        <f>IF($B532="","",VLOOKUP($B532,'[1]tab12-05'!$A$2:$C$3439,3,FALSE))</f>
        <v/>
      </c>
      <c r="L532" s="97"/>
      <c r="M532" s="10"/>
      <c r="N532" s="10"/>
      <c r="O532" s="10"/>
      <c r="P532" s="10"/>
    </row>
    <row r="533" spans="2:16" s="9" customFormat="1" ht="19.5" customHeight="1">
      <c r="B533" s="95"/>
      <c r="C533" s="95"/>
      <c r="D533" s="96" t="str">
        <f>IF($B533="","",VLOOKUP($B533,'[1]tab12-05'!$A$2:$B$3439,2,FALSE))</f>
        <v/>
      </c>
      <c r="E533" s="96"/>
      <c r="F533" s="96"/>
      <c r="G533" s="96"/>
      <c r="H533" s="96"/>
      <c r="I533" s="96"/>
      <c r="J533" s="14"/>
      <c r="K533" s="97" t="str">
        <f>IF($B533="","",VLOOKUP($B533,'[1]tab12-05'!$A$2:$C$3439,3,FALSE))</f>
        <v/>
      </c>
      <c r="L533" s="97"/>
      <c r="M533" s="10"/>
      <c r="N533" s="10"/>
      <c r="O533" s="10"/>
      <c r="P533" s="10"/>
    </row>
    <row r="534" spans="2:16" s="9" customFormat="1" ht="19.5" customHeight="1">
      <c r="B534" s="95"/>
      <c r="C534" s="95"/>
      <c r="D534" s="96" t="str">
        <f>IF($B534="","",VLOOKUP($B534,'[1]tab12-05'!$A$2:$B$3439,2,FALSE))</f>
        <v/>
      </c>
      <c r="E534" s="96"/>
      <c r="F534" s="96"/>
      <c r="G534" s="96"/>
      <c r="H534" s="96"/>
      <c r="I534" s="96"/>
      <c r="J534" s="14"/>
      <c r="K534" s="97" t="str">
        <f>IF($B534="","",VLOOKUP($B534,'[1]tab12-05'!$A$2:$C$3439,3,FALSE))</f>
        <v/>
      </c>
      <c r="L534" s="97"/>
      <c r="M534" s="10"/>
      <c r="N534" s="10"/>
      <c r="O534" s="10"/>
      <c r="P534" s="10"/>
    </row>
    <row r="535" spans="2:16" s="9" customFormat="1" ht="19.5" customHeight="1">
      <c r="B535" s="95"/>
      <c r="C535" s="95"/>
      <c r="D535" s="96" t="str">
        <f>IF($B535="","",VLOOKUP($B535,'[1]tab12-05'!$A$2:$B$3439,2,FALSE))</f>
        <v/>
      </c>
      <c r="E535" s="96"/>
      <c r="F535" s="96"/>
      <c r="G535" s="96"/>
      <c r="H535" s="96"/>
      <c r="I535" s="96"/>
      <c r="J535" s="14"/>
      <c r="K535" s="97" t="str">
        <f>IF($B535="","",VLOOKUP($B535,'[1]tab12-05'!$A$2:$C$3439,3,FALSE))</f>
        <v/>
      </c>
      <c r="L535" s="97"/>
      <c r="M535" s="10"/>
      <c r="N535" s="10"/>
      <c r="O535" s="10"/>
      <c r="P535" s="10"/>
    </row>
    <row r="536" spans="2:16" s="9" customFormat="1" ht="19.5" customHeight="1">
      <c r="B536" s="95"/>
      <c r="C536" s="95"/>
      <c r="D536" s="96" t="str">
        <f>IF($B536="","",VLOOKUP($B536,'[1]tab12-05'!$A$2:$B$3439,2,FALSE))</f>
        <v/>
      </c>
      <c r="E536" s="96"/>
      <c r="F536" s="96"/>
      <c r="G536" s="96"/>
      <c r="H536" s="96"/>
      <c r="I536" s="96"/>
      <c r="J536" s="14"/>
      <c r="K536" s="97" t="str">
        <f>IF($B536="","",VLOOKUP($B536,'[1]tab12-05'!$A$2:$C$3439,3,FALSE))</f>
        <v/>
      </c>
      <c r="L536" s="97"/>
      <c r="M536" s="10"/>
      <c r="N536" s="10"/>
      <c r="O536" s="10"/>
      <c r="P536" s="10"/>
    </row>
    <row r="537" spans="2:16" s="9" customFormat="1" ht="19.5" customHeight="1">
      <c r="B537" s="95"/>
      <c r="C537" s="95"/>
      <c r="D537" s="96" t="str">
        <f>IF($B537="","",VLOOKUP($B537,'[1]tab12-05'!$A$2:$B$3439,2,FALSE))</f>
        <v/>
      </c>
      <c r="E537" s="96"/>
      <c r="F537" s="96"/>
      <c r="G537" s="96"/>
      <c r="H537" s="96"/>
      <c r="I537" s="96"/>
      <c r="J537" s="14"/>
      <c r="K537" s="97" t="str">
        <f>IF($B537="","",VLOOKUP($B537,'[1]tab12-05'!$A$2:$C$3439,3,FALSE))</f>
        <v/>
      </c>
      <c r="L537" s="97"/>
      <c r="M537" s="10"/>
      <c r="N537" s="10"/>
      <c r="O537" s="10"/>
      <c r="P537" s="10"/>
    </row>
    <row r="538" spans="2:16" s="9" customFormat="1" ht="19.5" customHeight="1">
      <c r="B538" s="95"/>
      <c r="C538" s="95"/>
      <c r="D538" s="96" t="str">
        <f>IF($B538="","",VLOOKUP($B538,'[1]tab12-05'!$A$2:$B$3439,2,FALSE))</f>
        <v/>
      </c>
      <c r="E538" s="96"/>
      <c r="F538" s="96"/>
      <c r="G538" s="96"/>
      <c r="H538" s="96"/>
      <c r="I538" s="96"/>
      <c r="J538" s="14"/>
      <c r="K538" s="97" t="str">
        <f>IF($B538="","",VLOOKUP($B538,'[1]tab12-05'!$A$2:$C$3439,3,FALSE))</f>
        <v/>
      </c>
      <c r="L538" s="97"/>
      <c r="M538" s="10"/>
      <c r="N538" s="10"/>
      <c r="O538" s="10"/>
      <c r="P538" s="10"/>
    </row>
    <row r="539" spans="2:16" s="9" customFormat="1" ht="19.5" customHeight="1">
      <c r="B539" s="95"/>
      <c r="C539" s="95"/>
      <c r="D539" s="96" t="str">
        <f>IF($B539="","",VLOOKUP($B539,'[1]tab12-05'!$A$2:$B$3439,2,FALSE))</f>
        <v/>
      </c>
      <c r="E539" s="96"/>
      <c r="F539" s="96"/>
      <c r="G539" s="96"/>
      <c r="H539" s="96"/>
      <c r="I539" s="96"/>
      <c r="J539" s="14"/>
      <c r="K539" s="97" t="str">
        <f>IF($B539="","",VLOOKUP($B539,'[1]tab12-05'!$A$2:$C$3439,3,FALSE))</f>
        <v/>
      </c>
      <c r="L539" s="97"/>
      <c r="M539" s="10"/>
      <c r="N539" s="10"/>
      <c r="O539" s="10"/>
      <c r="P539" s="10"/>
    </row>
    <row r="540" spans="2:16" s="9" customFormat="1" ht="19.5" customHeight="1">
      <c r="B540" s="95"/>
      <c r="C540" s="95"/>
      <c r="D540" s="96" t="str">
        <f>IF($B540="","",VLOOKUP($B540,'[1]tab12-05'!$A$2:$B$3439,2,FALSE))</f>
        <v/>
      </c>
      <c r="E540" s="96"/>
      <c r="F540" s="96"/>
      <c r="G540" s="96"/>
      <c r="H540" s="96"/>
      <c r="I540" s="96"/>
      <c r="J540" s="14"/>
      <c r="K540" s="97" t="str">
        <f>IF($B540="","",VLOOKUP($B540,'[1]tab12-05'!$A$2:$C$3439,3,FALSE))</f>
        <v/>
      </c>
      <c r="L540" s="97"/>
      <c r="M540" s="10"/>
      <c r="N540" s="10"/>
      <c r="O540" s="10"/>
      <c r="P540" s="10"/>
    </row>
    <row r="541" spans="2:16" s="9" customFormat="1" ht="19.5" customHeight="1">
      <c r="B541" s="95"/>
      <c r="C541" s="95"/>
      <c r="D541" s="96" t="str">
        <f>IF($B541="","",VLOOKUP($B541,'[1]tab12-05'!$A$2:$B$3439,2,FALSE))</f>
        <v/>
      </c>
      <c r="E541" s="96"/>
      <c r="F541" s="96"/>
      <c r="G541" s="96"/>
      <c r="H541" s="96"/>
      <c r="I541" s="96"/>
      <c r="J541" s="14"/>
      <c r="K541" s="97" t="str">
        <f>IF($B541="","",VLOOKUP($B541,'[1]tab12-05'!$A$2:$C$3439,3,FALSE))</f>
        <v/>
      </c>
      <c r="L541" s="97"/>
      <c r="M541" s="10"/>
      <c r="N541" s="10"/>
      <c r="O541" s="10"/>
      <c r="P541" s="10"/>
    </row>
    <row r="542" spans="2:16" s="9" customFormat="1" ht="19.5" customHeight="1">
      <c r="B542" s="95"/>
      <c r="C542" s="95"/>
      <c r="D542" s="96" t="str">
        <f>IF($B542="","",VLOOKUP($B542,'[1]tab12-05'!$A$2:$B$3439,2,FALSE))</f>
        <v/>
      </c>
      <c r="E542" s="96"/>
      <c r="F542" s="96"/>
      <c r="G542" s="96"/>
      <c r="H542" s="96"/>
      <c r="I542" s="96"/>
      <c r="J542" s="14"/>
      <c r="K542" s="97" t="str">
        <f>IF($B542="","",VLOOKUP($B542,'[1]tab12-05'!$A$2:$C$3439,3,FALSE))</f>
        <v/>
      </c>
      <c r="L542" s="97"/>
      <c r="M542" s="10"/>
      <c r="N542" s="10"/>
      <c r="O542" s="10"/>
      <c r="P542" s="10"/>
    </row>
    <row r="543" spans="2:16" s="9" customFormat="1" ht="19.5" customHeight="1">
      <c r="B543" s="95"/>
      <c r="C543" s="95"/>
      <c r="D543" s="96" t="str">
        <f>IF($B543="","",VLOOKUP($B543,'[1]tab12-05'!$A$2:$B$3439,2,FALSE))</f>
        <v/>
      </c>
      <c r="E543" s="96"/>
      <c r="F543" s="96"/>
      <c r="G543" s="96"/>
      <c r="H543" s="96"/>
      <c r="I543" s="96"/>
      <c r="J543" s="14"/>
      <c r="K543" s="97" t="str">
        <f>IF($B543="","",VLOOKUP($B543,'[1]tab12-05'!$A$2:$C$3439,3,FALSE))</f>
        <v/>
      </c>
      <c r="L543" s="97"/>
      <c r="M543" s="10"/>
      <c r="N543" s="10"/>
      <c r="O543" s="10"/>
      <c r="P543" s="10"/>
    </row>
    <row r="544" spans="2:16" s="9" customFormat="1" ht="19.5" customHeight="1">
      <c r="B544" s="95"/>
      <c r="C544" s="95"/>
      <c r="D544" s="96" t="str">
        <f>IF($B544="","",VLOOKUP($B544,'[1]tab12-05'!$A$2:$B$3439,2,FALSE))</f>
        <v/>
      </c>
      <c r="E544" s="96"/>
      <c r="F544" s="96"/>
      <c r="G544" s="96"/>
      <c r="H544" s="96"/>
      <c r="I544" s="96"/>
      <c r="J544" s="14"/>
      <c r="K544" s="97" t="str">
        <f>IF($B544="","",VLOOKUP($B544,'[1]tab12-05'!$A$2:$C$3439,3,FALSE))</f>
        <v/>
      </c>
      <c r="L544" s="97"/>
      <c r="M544" s="10"/>
      <c r="N544" s="10"/>
      <c r="O544" s="10"/>
      <c r="P544" s="10"/>
    </row>
    <row r="545" spans="2:16" s="9" customFormat="1" ht="19.5" customHeight="1">
      <c r="B545" s="95"/>
      <c r="C545" s="95"/>
      <c r="D545" s="96" t="str">
        <f>IF($B545="","",VLOOKUP($B545,'[1]tab12-05'!$A$2:$B$3439,2,FALSE))</f>
        <v/>
      </c>
      <c r="E545" s="96"/>
      <c r="F545" s="96"/>
      <c r="G545" s="96"/>
      <c r="H545" s="96"/>
      <c r="I545" s="96"/>
      <c r="J545" s="14"/>
      <c r="K545" s="97" t="str">
        <f>IF($B545="","",VLOOKUP($B545,'[1]tab12-05'!$A$2:$C$3439,3,FALSE))</f>
        <v/>
      </c>
      <c r="L545" s="97"/>
      <c r="M545" s="10"/>
      <c r="N545" s="10"/>
      <c r="O545" s="10"/>
      <c r="P545" s="10"/>
    </row>
    <row r="546" spans="2:16" s="9" customFormat="1" ht="19.5" customHeight="1">
      <c r="B546" s="95"/>
      <c r="C546" s="95"/>
      <c r="D546" s="96" t="str">
        <f>IF($B546="","",VLOOKUP($B546,'[1]tab12-05'!$A$2:$B$3439,2,FALSE))</f>
        <v/>
      </c>
      <c r="E546" s="96"/>
      <c r="F546" s="96"/>
      <c r="G546" s="96"/>
      <c r="H546" s="96"/>
      <c r="I546" s="96"/>
      <c r="J546" s="14"/>
      <c r="K546" s="97" t="str">
        <f>IF($B546="","",VLOOKUP($B546,'[1]tab12-05'!$A$2:$C$3439,3,FALSE))</f>
        <v/>
      </c>
      <c r="L546" s="97"/>
      <c r="M546" s="10"/>
      <c r="N546" s="10"/>
      <c r="O546" s="10"/>
      <c r="P546" s="10"/>
    </row>
    <row r="547" spans="2:16" s="9" customFormat="1" ht="19.5" customHeight="1">
      <c r="B547" s="95"/>
      <c r="C547" s="95"/>
      <c r="D547" s="96" t="str">
        <f>IF($B547="","",VLOOKUP($B547,'[1]tab12-05'!$A$2:$B$3439,2,FALSE))</f>
        <v/>
      </c>
      <c r="E547" s="96"/>
      <c r="F547" s="96"/>
      <c r="G547" s="96"/>
      <c r="H547" s="96"/>
      <c r="I547" s="96"/>
      <c r="J547" s="14"/>
      <c r="K547" s="97" t="str">
        <f>IF($B547="","",VLOOKUP($B547,'[1]tab12-05'!$A$2:$C$3439,3,FALSE))</f>
        <v/>
      </c>
      <c r="L547" s="97"/>
      <c r="M547" s="10"/>
      <c r="N547" s="10"/>
      <c r="O547" s="10"/>
      <c r="P547" s="10"/>
    </row>
    <row r="548" spans="2:16" s="9" customFormat="1" ht="19.5" customHeight="1">
      <c r="B548" s="95"/>
      <c r="C548" s="95"/>
      <c r="D548" s="96" t="str">
        <f>IF($B548="","",VLOOKUP($B548,'[1]tab12-05'!$A$2:$B$3439,2,FALSE))</f>
        <v/>
      </c>
      <c r="E548" s="96"/>
      <c r="F548" s="96"/>
      <c r="G548" s="96"/>
      <c r="H548" s="96"/>
      <c r="I548" s="96"/>
      <c r="J548" s="14"/>
      <c r="K548" s="97" t="str">
        <f>IF($B548="","",VLOOKUP($B548,'[1]tab12-05'!$A$2:$C$3439,3,FALSE))</f>
        <v/>
      </c>
      <c r="L548" s="97"/>
      <c r="M548" s="10"/>
      <c r="N548" s="10"/>
      <c r="O548" s="10"/>
      <c r="P548" s="10"/>
    </row>
    <row r="549" spans="2:16" s="9" customFormat="1" ht="19.5" customHeight="1">
      <c r="B549" s="95"/>
      <c r="C549" s="95"/>
      <c r="D549" s="96" t="str">
        <f>IF($B549="","",VLOOKUP($B549,'[1]tab12-05'!$A$2:$B$3439,2,FALSE))</f>
        <v/>
      </c>
      <c r="E549" s="96"/>
      <c r="F549" s="96"/>
      <c r="G549" s="96"/>
      <c r="H549" s="96"/>
      <c r="I549" s="96"/>
      <c r="J549" s="14"/>
      <c r="K549" s="97" t="str">
        <f>IF($B549="","",VLOOKUP($B549,'[1]tab12-05'!$A$2:$C$3439,3,FALSE))</f>
        <v/>
      </c>
      <c r="L549" s="97"/>
      <c r="M549" s="10"/>
      <c r="N549" s="10"/>
      <c r="O549" s="10"/>
      <c r="P549" s="10"/>
    </row>
    <row r="550" spans="2:16" s="9" customFormat="1" ht="19.5" customHeight="1">
      <c r="B550" s="95"/>
      <c r="C550" s="95"/>
      <c r="D550" s="96" t="str">
        <f>IF($B550="","",VLOOKUP($B550,'[1]tab12-05'!$A$2:$B$3439,2,FALSE))</f>
        <v/>
      </c>
      <c r="E550" s="96"/>
      <c r="F550" s="96"/>
      <c r="G550" s="96"/>
      <c r="H550" s="96"/>
      <c r="I550" s="96"/>
      <c r="J550" s="14"/>
      <c r="K550" s="97" t="str">
        <f>IF($B550="","",VLOOKUP($B550,'[1]tab12-05'!$A$2:$C$3439,3,FALSE))</f>
        <v/>
      </c>
      <c r="L550" s="97"/>
      <c r="M550" s="10"/>
      <c r="N550" s="10"/>
      <c r="O550" s="10"/>
      <c r="P550" s="10"/>
    </row>
    <row r="551" spans="2:16" s="9" customFormat="1" ht="19.5" customHeight="1">
      <c r="B551" s="95"/>
      <c r="C551" s="95"/>
      <c r="D551" s="96" t="str">
        <f>IF($B551="","",VLOOKUP($B551,'[1]tab12-05'!$A$2:$B$3439,2,FALSE))</f>
        <v/>
      </c>
      <c r="E551" s="96"/>
      <c r="F551" s="96"/>
      <c r="G551" s="96"/>
      <c r="H551" s="96"/>
      <c r="I551" s="96"/>
      <c r="J551" s="14"/>
      <c r="K551" s="97" t="str">
        <f>IF($B551="","",VLOOKUP($B551,'[1]tab12-05'!$A$2:$C$3439,3,FALSE))</f>
        <v/>
      </c>
      <c r="L551" s="97"/>
      <c r="M551" s="10"/>
      <c r="N551" s="10"/>
      <c r="O551" s="10"/>
      <c r="P551" s="10"/>
    </row>
    <row r="552" spans="2:16" s="9" customFormat="1" ht="19.5" customHeight="1">
      <c r="B552" s="95"/>
      <c r="C552" s="95"/>
      <c r="D552" s="96" t="str">
        <f>IF($B552="","",VLOOKUP($B552,'[1]tab12-05'!$A$2:$B$3439,2,FALSE))</f>
        <v/>
      </c>
      <c r="E552" s="96"/>
      <c r="F552" s="96"/>
      <c r="G552" s="96"/>
      <c r="H552" s="96"/>
      <c r="I552" s="96"/>
      <c r="J552" s="14"/>
      <c r="K552" s="97" t="str">
        <f>IF($B552="","",VLOOKUP($B552,'[1]tab12-05'!$A$2:$C$3439,3,FALSE))</f>
        <v/>
      </c>
      <c r="L552" s="97"/>
      <c r="M552" s="10"/>
      <c r="N552" s="10"/>
      <c r="O552" s="10"/>
      <c r="P552" s="10"/>
    </row>
    <row r="553" spans="2:16" s="9" customFormat="1" ht="19.5" customHeight="1">
      <c r="B553" s="95"/>
      <c r="C553" s="95"/>
      <c r="D553" s="96" t="str">
        <f>IF($B553="","",VLOOKUP($B553,'[1]tab12-05'!$A$2:$B$3439,2,FALSE))</f>
        <v/>
      </c>
      <c r="E553" s="96"/>
      <c r="F553" s="96"/>
      <c r="G553" s="96"/>
      <c r="H553" s="96"/>
      <c r="I553" s="96"/>
      <c r="J553" s="14"/>
      <c r="K553" s="97" t="str">
        <f>IF($B553="","",VLOOKUP($B553,'[1]tab12-05'!$A$2:$C$3439,3,FALSE))</f>
        <v/>
      </c>
      <c r="L553" s="97"/>
      <c r="M553" s="10"/>
      <c r="N553" s="10"/>
      <c r="O553" s="10"/>
      <c r="P553" s="10"/>
    </row>
    <row r="554" spans="2:16" s="9" customFormat="1" ht="19.5" customHeight="1">
      <c r="B554" s="95"/>
      <c r="C554" s="95"/>
      <c r="D554" s="96" t="str">
        <f>IF($B554="","",VLOOKUP($B554,'[1]tab12-05'!$A$2:$B$3439,2,FALSE))</f>
        <v/>
      </c>
      <c r="E554" s="96"/>
      <c r="F554" s="96"/>
      <c r="G554" s="96"/>
      <c r="H554" s="96"/>
      <c r="I554" s="96"/>
      <c r="J554" s="14"/>
      <c r="K554" s="97" t="str">
        <f>IF($B554="","",VLOOKUP($B554,'[1]tab12-05'!$A$2:$C$3439,3,FALSE))</f>
        <v/>
      </c>
      <c r="L554" s="97"/>
      <c r="M554" s="10"/>
      <c r="N554" s="10"/>
      <c r="O554" s="10"/>
      <c r="P554" s="10"/>
    </row>
    <row r="555" spans="2:16" s="9" customFormat="1" ht="19.5" customHeight="1">
      <c r="B555" s="95"/>
      <c r="C555" s="95"/>
      <c r="D555" s="96" t="str">
        <f>IF($B555="","",VLOOKUP($B555,'[1]tab12-05'!$A$2:$B$3439,2,FALSE))</f>
        <v/>
      </c>
      <c r="E555" s="96"/>
      <c r="F555" s="96"/>
      <c r="G555" s="96"/>
      <c r="H555" s="96"/>
      <c r="I555" s="96"/>
      <c r="J555" s="14"/>
      <c r="K555" s="97" t="str">
        <f>IF($B555="","",VLOOKUP($B555,'[1]tab12-05'!$A$2:$C$3439,3,FALSE))</f>
        <v/>
      </c>
      <c r="L555" s="97"/>
      <c r="M555" s="10"/>
      <c r="N555" s="10"/>
      <c r="O555" s="10"/>
      <c r="P555" s="10"/>
    </row>
    <row r="556" spans="2:16" s="9" customFormat="1" ht="19.5" customHeight="1">
      <c r="B556" s="95"/>
      <c r="C556" s="95"/>
      <c r="D556" s="96" t="str">
        <f>IF($B556="","",VLOOKUP($B556,'[1]tab12-05'!$A$2:$B$3439,2,FALSE))</f>
        <v/>
      </c>
      <c r="E556" s="96"/>
      <c r="F556" s="96"/>
      <c r="G556" s="96"/>
      <c r="H556" s="96"/>
      <c r="I556" s="96"/>
      <c r="J556" s="14"/>
      <c r="K556" s="97" t="str">
        <f>IF($B556="","",VLOOKUP($B556,'[1]tab12-05'!$A$2:$C$3439,3,FALSE))</f>
        <v/>
      </c>
      <c r="L556" s="97"/>
      <c r="M556" s="10"/>
      <c r="N556" s="10"/>
      <c r="O556" s="10"/>
      <c r="P556" s="10"/>
    </row>
    <row r="557" spans="2:16" s="9" customFormat="1" ht="19.5" customHeight="1">
      <c r="B557" s="95"/>
      <c r="C557" s="95"/>
      <c r="D557" s="96" t="str">
        <f>IF($B557="","",VLOOKUP($B557,'[1]tab12-05'!$A$2:$B$3439,2,FALSE))</f>
        <v/>
      </c>
      <c r="E557" s="96"/>
      <c r="F557" s="96"/>
      <c r="G557" s="96"/>
      <c r="H557" s="96"/>
      <c r="I557" s="96"/>
      <c r="J557" s="14"/>
      <c r="K557" s="97" t="str">
        <f>IF($B557="","",VLOOKUP($B557,'[1]tab12-05'!$A$2:$C$3439,3,FALSE))</f>
        <v/>
      </c>
      <c r="L557" s="97"/>
      <c r="M557" s="10"/>
      <c r="N557" s="10"/>
      <c r="O557" s="10"/>
      <c r="P557" s="10"/>
    </row>
    <row r="558" spans="2:16" s="9" customFormat="1" ht="19.5" customHeight="1">
      <c r="B558" s="95"/>
      <c r="C558" s="95"/>
      <c r="D558" s="96" t="str">
        <f>IF($B558="","",VLOOKUP($B558,'[1]tab12-05'!$A$2:$B$3439,2,FALSE))</f>
        <v/>
      </c>
      <c r="E558" s="96"/>
      <c r="F558" s="96"/>
      <c r="G558" s="96"/>
      <c r="H558" s="96"/>
      <c r="I558" s="96"/>
      <c r="J558" s="14"/>
      <c r="K558" s="97" t="str">
        <f>IF($B558="","",VLOOKUP($B558,'[1]tab12-05'!$A$2:$C$3439,3,FALSE))</f>
        <v/>
      </c>
      <c r="L558" s="97"/>
      <c r="M558" s="10"/>
      <c r="N558" s="10"/>
      <c r="O558" s="10"/>
      <c r="P558" s="10"/>
    </row>
    <row r="559" spans="2:16" s="9" customFormat="1" ht="19.5" customHeight="1">
      <c r="B559" s="95"/>
      <c r="C559" s="95"/>
      <c r="D559" s="96" t="str">
        <f>IF($B559="","",VLOOKUP($B559,'[1]tab12-05'!$A$2:$B$3439,2,FALSE))</f>
        <v/>
      </c>
      <c r="E559" s="96"/>
      <c r="F559" s="96"/>
      <c r="G559" s="96"/>
      <c r="H559" s="96"/>
      <c r="I559" s="96"/>
      <c r="J559" s="14"/>
      <c r="K559" s="97" t="str">
        <f>IF($B559="","",VLOOKUP($B559,'[1]tab12-05'!$A$2:$C$3439,3,FALSE))</f>
        <v/>
      </c>
      <c r="L559" s="97"/>
      <c r="M559" s="10"/>
      <c r="N559" s="10"/>
      <c r="O559" s="10"/>
      <c r="P559" s="10"/>
    </row>
    <row r="560" spans="2:16" s="9" customFormat="1" ht="19.5" customHeight="1">
      <c r="B560" s="95"/>
      <c r="C560" s="95"/>
      <c r="D560" s="96" t="str">
        <f>IF($B560="","",VLOOKUP($B560,'[1]tab12-05'!$A$2:$B$3439,2,FALSE))</f>
        <v/>
      </c>
      <c r="E560" s="96"/>
      <c r="F560" s="96"/>
      <c r="G560" s="96"/>
      <c r="H560" s="96"/>
      <c r="I560" s="96"/>
      <c r="J560" s="14"/>
      <c r="K560" s="97" t="str">
        <f>IF($B560="","",VLOOKUP($B560,'[1]tab12-05'!$A$2:$C$3439,3,FALSE))</f>
        <v/>
      </c>
      <c r="L560" s="97"/>
      <c r="M560" s="10"/>
      <c r="N560" s="10"/>
      <c r="O560" s="10"/>
      <c r="P560" s="10"/>
    </row>
    <row r="561" spans="2:16" s="9" customFormat="1" ht="19.5" customHeight="1">
      <c r="B561" s="95"/>
      <c r="C561" s="95"/>
      <c r="D561" s="96" t="str">
        <f>IF($B561="","",VLOOKUP($B561,'[1]tab12-05'!$A$2:$B$3439,2,FALSE))</f>
        <v/>
      </c>
      <c r="E561" s="96"/>
      <c r="F561" s="96"/>
      <c r="G561" s="96"/>
      <c r="H561" s="96"/>
      <c r="I561" s="96"/>
      <c r="J561" s="14"/>
      <c r="K561" s="97" t="str">
        <f>IF($B561="","",VLOOKUP($B561,'[1]tab12-05'!$A$2:$C$3439,3,FALSE))</f>
        <v/>
      </c>
      <c r="L561" s="97"/>
      <c r="M561" s="10"/>
      <c r="N561" s="10"/>
      <c r="O561" s="10"/>
      <c r="P561" s="10"/>
    </row>
    <row r="562" spans="2:16" s="9" customFormat="1" ht="19.5" customHeight="1">
      <c r="B562" s="95"/>
      <c r="C562" s="95"/>
      <c r="D562" s="96" t="str">
        <f>IF($B562="","",VLOOKUP($B562,'[1]tab12-05'!$A$2:$B$3439,2,FALSE))</f>
        <v/>
      </c>
      <c r="E562" s="96"/>
      <c r="F562" s="96"/>
      <c r="G562" s="96"/>
      <c r="H562" s="96"/>
      <c r="I562" s="96"/>
      <c r="J562" s="14"/>
      <c r="K562" s="97" t="str">
        <f>IF($B562="","",VLOOKUP($B562,'[1]tab12-05'!$A$2:$C$3439,3,FALSE))</f>
        <v/>
      </c>
      <c r="L562" s="97"/>
      <c r="M562" s="10"/>
      <c r="N562" s="10"/>
      <c r="O562" s="10"/>
      <c r="P562" s="10"/>
    </row>
    <row r="563" spans="2:16" s="9" customFormat="1" ht="19.5" customHeight="1">
      <c r="B563" s="95"/>
      <c r="C563" s="95"/>
      <c r="D563" s="96" t="str">
        <f>IF($B563="","",VLOOKUP($B563,'[1]tab12-05'!$A$2:$B$3439,2,FALSE))</f>
        <v/>
      </c>
      <c r="E563" s="96"/>
      <c r="F563" s="96"/>
      <c r="G563" s="96"/>
      <c r="H563" s="96"/>
      <c r="I563" s="96"/>
      <c r="J563" s="14"/>
      <c r="K563" s="97" t="str">
        <f>IF($B563="","",VLOOKUP($B563,'[1]tab12-05'!$A$2:$C$3439,3,FALSE))</f>
        <v/>
      </c>
      <c r="L563" s="97"/>
      <c r="M563" s="10"/>
      <c r="N563" s="10"/>
      <c r="O563" s="10"/>
      <c r="P563" s="10"/>
    </row>
    <row r="564" spans="2:16" s="9" customFormat="1" ht="19.5" customHeight="1">
      <c r="B564" s="95"/>
      <c r="C564" s="95"/>
      <c r="D564" s="96" t="str">
        <f>IF($B564="","",VLOOKUP($B564,'[1]tab12-05'!$A$2:$B$3439,2,FALSE))</f>
        <v/>
      </c>
      <c r="E564" s="96"/>
      <c r="F564" s="96"/>
      <c r="G564" s="96"/>
      <c r="H564" s="96"/>
      <c r="I564" s="96"/>
      <c r="J564" s="14"/>
      <c r="K564" s="97" t="str">
        <f>IF($B564="","",VLOOKUP($B564,'[1]tab12-05'!$A$2:$C$3439,3,FALSE))</f>
        <v/>
      </c>
      <c r="L564" s="97"/>
      <c r="M564" s="10"/>
      <c r="N564" s="10"/>
      <c r="O564" s="10"/>
      <c r="P564" s="10"/>
    </row>
    <row r="565" spans="2:16" s="9" customFormat="1" ht="19.5" customHeight="1">
      <c r="B565" s="95"/>
      <c r="C565" s="95"/>
      <c r="D565" s="96" t="str">
        <f>IF($B565="","",VLOOKUP($B565,'[1]tab12-05'!$A$2:$B$3439,2,FALSE))</f>
        <v/>
      </c>
      <c r="E565" s="96"/>
      <c r="F565" s="96"/>
      <c r="G565" s="96"/>
      <c r="H565" s="96"/>
      <c r="I565" s="96"/>
      <c r="J565" s="14"/>
      <c r="K565" s="97" t="str">
        <f>IF($B565="","",VLOOKUP($B565,'[1]tab12-05'!$A$2:$C$3439,3,FALSE))</f>
        <v/>
      </c>
      <c r="L565" s="97"/>
      <c r="M565" s="10"/>
      <c r="N565" s="10"/>
      <c r="O565" s="10"/>
      <c r="P565" s="10"/>
    </row>
    <row r="566" spans="2:16" s="9" customFormat="1" ht="19.5" customHeight="1">
      <c r="B566" s="95"/>
      <c r="C566" s="95"/>
      <c r="D566" s="96" t="str">
        <f>IF($B566="","",VLOOKUP($B566,'[1]tab12-05'!$A$2:$B$3439,2,FALSE))</f>
        <v/>
      </c>
      <c r="E566" s="96"/>
      <c r="F566" s="96"/>
      <c r="G566" s="96"/>
      <c r="H566" s="96"/>
      <c r="I566" s="96"/>
      <c r="J566" s="14"/>
      <c r="K566" s="97" t="str">
        <f>IF($B566="","",VLOOKUP($B566,'[1]tab12-05'!$A$2:$C$3439,3,FALSE))</f>
        <v/>
      </c>
      <c r="L566" s="97"/>
      <c r="M566" s="10"/>
      <c r="N566" s="10"/>
      <c r="O566" s="10"/>
      <c r="P566" s="10"/>
    </row>
    <row r="567" spans="2:16" s="9" customFormat="1" ht="19.5" customHeight="1">
      <c r="B567" s="95"/>
      <c r="C567" s="95"/>
      <c r="D567" s="96" t="str">
        <f>IF($B567="","",VLOOKUP($B567,'[1]tab12-05'!$A$2:$B$3439,2,FALSE))</f>
        <v/>
      </c>
      <c r="E567" s="96"/>
      <c r="F567" s="96"/>
      <c r="G567" s="96"/>
      <c r="H567" s="96"/>
      <c r="I567" s="96"/>
      <c r="J567" s="14"/>
      <c r="K567" s="97" t="str">
        <f>IF($B567="","",VLOOKUP($B567,'[1]tab12-05'!$A$2:$C$3439,3,FALSE))</f>
        <v/>
      </c>
      <c r="L567" s="97"/>
      <c r="M567" s="10"/>
      <c r="N567" s="10"/>
      <c r="O567" s="10"/>
      <c r="P567" s="10"/>
    </row>
    <row r="568" spans="2:16" s="9" customFormat="1" ht="19.5" customHeight="1">
      <c r="B568" s="95"/>
      <c r="C568" s="95"/>
      <c r="D568" s="96" t="str">
        <f>IF($B568="","",VLOOKUP($B568,'[1]tab12-05'!$A$2:$B$3439,2,FALSE))</f>
        <v/>
      </c>
      <c r="E568" s="96"/>
      <c r="F568" s="96"/>
      <c r="G568" s="96"/>
      <c r="H568" s="96"/>
      <c r="I568" s="96"/>
      <c r="J568" s="14"/>
      <c r="K568" s="97" t="str">
        <f>IF($B568="","",VLOOKUP($B568,'[1]tab12-05'!$A$2:$C$3439,3,FALSE))</f>
        <v/>
      </c>
      <c r="L568" s="97"/>
      <c r="M568" s="10"/>
      <c r="N568" s="10"/>
      <c r="O568" s="10"/>
      <c r="P568" s="10"/>
    </row>
    <row r="569" spans="2:16" s="9" customFormat="1" ht="19.5" customHeight="1">
      <c r="B569" s="95"/>
      <c r="C569" s="95"/>
      <c r="D569" s="96" t="str">
        <f>IF($B569="","",VLOOKUP($B569,'[1]tab12-05'!$A$2:$B$3439,2,FALSE))</f>
        <v/>
      </c>
      <c r="E569" s="96"/>
      <c r="F569" s="96"/>
      <c r="G569" s="96"/>
      <c r="H569" s="96"/>
      <c r="I569" s="96"/>
      <c r="J569" s="14"/>
      <c r="K569" s="97" t="str">
        <f>IF($B569="","",VLOOKUP($B569,'[1]tab12-05'!$A$2:$C$3439,3,FALSE))</f>
        <v/>
      </c>
      <c r="L569" s="97"/>
      <c r="M569" s="10"/>
      <c r="N569" s="10"/>
      <c r="O569" s="10"/>
      <c r="P569" s="10"/>
    </row>
    <row r="570" spans="2:16" s="9" customFormat="1" ht="19.5" customHeight="1">
      <c r="B570" s="95"/>
      <c r="C570" s="95"/>
      <c r="D570" s="96" t="str">
        <f>IF($B570="","",VLOOKUP($B570,'[1]tab12-05'!$A$2:$B$3439,2,FALSE))</f>
        <v/>
      </c>
      <c r="E570" s="96"/>
      <c r="F570" s="96"/>
      <c r="G570" s="96"/>
      <c r="H570" s="96"/>
      <c r="I570" s="96"/>
      <c r="J570" s="14"/>
      <c r="K570" s="97" t="str">
        <f>IF($B570="","",VLOOKUP($B570,'[1]tab12-05'!$A$2:$C$3439,3,FALSE))</f>
        <v/>
      </c>
      <c r="L570" s="97"/>
      <c r="M570" s="10"/>
      <c r="N570" s="10"/>
      <c r="O570" s="10"/>
      <c r="P570" s="10"/>
    </row>
    <row r="571" spans="2:16" s="9" customFormat="1" ht="19.5" customHeight="1">
      <c r="B571" s="95"/>
      <c r="C571" s="95"/>
      <c r="D571" s="96" t="str">
        <f>IF($B571="","",VLOOKUP($B571,'[1]tab12-05'!$A$2:$B$3439,2,FALSE))</f>
        <v/>
      </c>
      <c r="E571" s="96"/>
      <c r="F571" s="96"/>
      <c r="G571" s="96"/>
      <c r="H571" s="96"/>
      <c r="I571" s="96"/>
      <c r="J571" s="14"/>
      <c r="K571" s="97" t="str">
        <f>IF($B571="","",VLOOKUP($B571,'[1]tab12-05'!$A$2:$C$3439,3,FALSE))</f>
        <v/>
      </c>
      <c r="L571" s="97"/>
      <c r="M571" s="10"/>
      <c r="N571" s="10"/>
      <c r="O571" s="10"/>
      <c r="P571" s="10"/>
    </row>
    <row r="572" spans="2:16" s="9" customFormat="1" ht="19.5" customHeight="1">
      <c r="B572" s="95"/>
      <c r="C572" s="95"/>
      <c r="D572" s="96" t="str">
        <f>IF($B572="","",VLOOKUP($B572,'[1]tab12-05'!$A$2:$B$3439,2,FALSE))</f>
        <v/>
      </c>
      <c r="E572" s="96"/>
      <c r="F572" s="96"/>
      <c r="G572" s="96"/>
      <c r="H572" s="96"/>
      <c r="I572" s="96"/>
      <c r="J572" s="14"/>
      <c r="K572" s="97" t="str">
        <f>IF($B572="","",VLOOKUP($B572,'[1]tab12-05'!$A$2:$C$3439,3,FALSE))</f>
        <v/>
      </c>
      <c r="L572" s="97"/>
      <c r="M572" s="10"/>
      <c r="N572" s="10"/>
      <c r="O572" s="10"/>
      <c r="P572" s="10"/>
    </row>
    <row r="573" spans="2:16" s="9" customFormat="1" ht="19.5" customHeight="1">
      <c r="B573" s="95"/>
      <c r="C573" s="95"/>
      <c r="D573" s="96" t="str">
        <f>IF($B573="","",VLOOKUP($B573,'[1]tab12-05'!$A$2:$B$3439,2,FALSE))</f>
        <v/>
      </c>
      <c r="E573" s="96"/>
      <c r="F573" s="96"/>
      <c r="G573" s="96"/>
      <c r="H573" s="96"/>
      <c r="I573" s="96"/>
      <c r="J573" s="14"/>
      <c r="K573" s="97" t="str">
        <f>IF($B573="","",VLOOKUP($B573,'[1]tab12-05'!$A$2:$C$3439,3,FALSE))</f>
        <v/>
      </c>
      <c r="L573" s="97"/>
      <c r="M573" s="10"/>
      <c r="N573" s="10"/>
      <c r="O573" s="10"/>
      <c r="P573" s="10"/>
    </row>
    <row r="574" spans="2:16" s="9" customFormat="1" ht="19.5" customHeight="1">
      <c r="B574" s="95"/>
      <c r="C574" s="95"/>
      <c r="D574" s="96" t="str">
        <f>IF($B574="","",VLOOKUP($B574,'[1]tab12-05'!$A$2:$B$3439,2,FALSE))</f>
        <v/>
      </c>
      <c r="E574" s="96"/>
      <c r="F574" s="96"/>
      <c r="G574" s="96"/>
      <c r="H574" s="96"/>
      <c r="I574" s="96"/>
      <c r="J574" s="14"/>
      <c r="K574" s="97" t="str">
        <f>IF($B574="","",VLOOKUP($B574,'[1]tab12-05'!$A$2:$C$3439,3,FALSE))</f>
        <v/>
      </c>
      <c r="L574" s="97"/>
      <c r="M574" s="10"/>
      <c r="N574" s="10"/>
      <c r="O574" s="10"/>
      <c r="P574" s="10"/>
    </row>
    <row r="575" spans="2:16" s="9" customFormat="1" ht="19.5" customHeight="1">
      <c r="B575" s="95"/>
      <c r="C575" s="95"/>
      <c r="D575" s="96" t="str">
        <f>IF($B575="","",VLOOKUP($B575,'[1]tab12-05'!$A$2:$B$3439,2,FALSE))</f>
        <v/>
      </c>
      <c r="E575" s="96"/>
      <c r="F575" s="96"/>
      <c r="G575" s="96"/>
      <c r="H575" s="96"/>
      <c r="I575" s="96"/>
      <c r="J575" s="14"/>
      <c r="K575" s="97" t="str">
        <f>IF($B575="","",VLOOKUP($B575,'[1]tab12-05'!$A$2:$C$3439,3,FALSE))</f>
        <v/>
      </c>
      <c r="L575" s="97"/>
      <c r="M575" s="10"/>
      <c r="N575" s="10"/>
      <c r="O575" s="10"/>
      <c r="P575" s="10"/>
    </row>
    <row r="576" spans="2:16" s="9" customFormat="1" ht="19.5" customHeight="1">
      <c r="B576" s="95"/>
      <c r="C576" s="95"/>
      <c r="D576" s="96" t="str">
        <f>IF($B576="","",VLOOKUP($B576,'[1]tab12-05'!$A$2:$B$3439,2,FALSE))</f>
        <v/>
      </c>
      <c r="E576" s="96"/>
      <c r="F576" s="96"/>
      <c r="G576" s="96"/>
      <c r="H576" s="96"/>
      <c r="I576" s="96"/>
      <c r="J576" s="14"/>
      <c r="K576" s="97" t="str">
        <f>IF($B576="","",VLOOKUP($B576,'[1]tab12-05'!$A$2:$C$3439,3,FALSE))</f>
        <v/>
      </c>
      <c r="L576" s="97"/>
      <c r="M576" s="10"/>
      <c r="N576" s="10"/>
      <c r="O576" s="10"/>
      <c r="P576" s="10"/>
    </row>
    <row r="577" spans="2:16" s="9" customFormat="1" ht="19.5" customHeight="1">
      <c r="B577" s="95"/>
      <c r="C577" s="95"/>
      <c r="D577" s="96" t="str">
        <f>IF($B577="","",VLOOKUP($B577,'[1]tab12-05'!$A$2:$B$3439,2,FALSE))</f>
        <v/>
      </c>
      <c r="E577" s="96"/>
      <c r="F577" s="96"/>
      <c r="G577" s="96"/>
      <c r="H577" s="96"/>
      <c r="I577" s="96"/>
      <c r="J577" s="14"/>
      <c r="K577" s="97" t="str">
        <f>IF($B577="","",VLOOKUP($B577,'[1]tab12-05'!$A$2:$C$3439,3,FALSE))</f>
        <v/>
      </c>
      <c r="L577" s="97"/>
      <c r="M577" s="10"/>
      <c r="N577" s="10"/>
      <c r="O577" s="10"/>
      <c r="P577" s="10"/>
    </row>
    <row r="578" spans="2:16" s="9" customFormat="1" ht="19.5" customHeight="1">
      <c r="B578" s="95"/>
      <c r="C578" s="95"/>
      <c r="D578" s="96" t="str">
        <f>IF($B578="","",VLOOKUP($B578,'[1]tab12-05'!$A$2:$B$3439,2,FALSE))</f>
        <v/>
      </c>
      <c r="E578" s="96"/>
      <c r="F578" s="96"/>
      <c r="G578" s="96"/>
      <c r="H578" s="96"/>
      <c r="I578" s="96"/>
      <c r="J578" s="14"/>
      <c r="K578" s="97" t="str">
        <f>IF($B578="","",VLOOKUP($B578,'[1]tab12-05'!$A$2:$C$3439,3,FALSE))</f>
        <v/>
      </c>
      <c r="L578" s="97"/>
      <c r="M578" s="10"/>
      <c r="N578" s="10"/>
      <c r="O578" s="10"/>
      <c r="P578" s="10"/>
    </row>
    <row r="579" spans="2:16" s="9" customFormat="1" ht="19.5" customHeight="1">
      <c r="B579" s="95"/>
      <c r="C579" s="95"/>
      <c r="D579" s="96" t="str">
        <f>IF($B579="","",VLOOKUP($B579,'[1]tab12-05'!$A$2:$B$3439,2,FALSE))</f>
        <v/>
      </c>
      <c r="E579" s="96"/>
      <c r="F579" s="96"/>
      <c r="G579" s="96"/>
      <c r="H579" s="96"/>
      <c r="I579" s="96"/>
      <c r="J579" s="14"/>
      <c r="K579" s="97" t="str">
        <f>IF($B579="","",VLOOKUP($B579,'[1]tab12-05'!$A$2:$C$3439,3,FALSE))</f>
        <v/>
      </c>
      <c r="L579" s="97"/>
      <c r="M579" s="10"/>
      <c r="N579" s="10"/>
      <c r="O579" s="10"/>
      <c r="P579" s="10"/>
    </row>
    <row r="580" spans="2:16" s="9" customFormat="1" ht="19.5" customHeight="1">
      <c r="B580" s="95"/>
      <c r="C580" s="95"/>
      <c r="D580" s="96" t="str">
        <f>IF($B580="","",VLOOKUP($B580,'[1]tab12-05'!$A$2:$B$3439,2,FALSE))</f>
        <v/>
      </c>
      <c r="E580" s="96"/>
      <c r="F580" s="96"/>
      <c r="G580" s="96"/>
      <c r="H580" s="96"/>
      <c r="I580" s="96"/>
      <c r="J580" s="14"/>
      <c r="K580" s="97" t="str">
        <f>IF($B580="","",VLOOKUP($B580,'[1]tab12-05'!$A$2:$C$3439,3,FALSE))</f>
        <v/>
      </c>
      <c r="L580" s="97"/>
      <c r="M580" s="10"/>
      <c r="N580" s="10"/>
      <c r="O580" s="10"/>
      <c r="P580" s="10"/>
    </row>
    <row r="581" spans="2:16" s="9" customFormat="1" ht="19.5" customHeight="1">
      <c r="B581" s="95"/>
      <c r="C581" s="95"/>
      <c r="D581" s="96" t="str">
        <f>IF($B581="","",VLOOKUP($B581,'[1]tab12-05'!$A$2:$B$3439,2,FALSE))</f>
        <v/>
      </c>
      <c r="E581" s="96"/>
      <c r="F581" s="96"/>
      <c r="G581" s="96"/>
      <c r="H581" s="96"/>
      <c r="I581" s="96"/>
      <c r="J581" s="14"/>
      <c r="K581" s="97" t="str">
        <f>IF($B581="","",VLOOKUP($B581,'[1]tab12-05'!$A$2:$C$3439,3,FALSE))</f>
        <v/>
      </c>
      <c r="L581" s="97"/>
      <c r="M581" s="10"/>
      <c r="N581" s="10"/>
      <c r="O581" s="10"/>
      <c r="P581" s="10"/>
    </row>
    <row r="582" spans="2:16" s="9" customFormat="1" ht="19.5" customHeight="1">
      <c r="B582" s="95"/>
      <c r="C582" s="95"/>
      <c r="D582" s="96" t="str">
        <f>IF($B582="","",VLOOKUP($B582,'[1]tab12-05'!$A$2:$B$3439,2,FALSE))</f>
        <v/>
      </c>
      <c r="E582" s="96"/>
      <c r="F582" s="96"/>
      <c r="G582" s="96"/>
      <c r="H582" s="96"/>
      <c r="I582" s="96"/>
      <c r="J582" s="14"/>
      <c r="K582" s="97" t="str">
        <f>IF($B582="","",VLOOKUP($B582,'[1]tab12-05'!$A$2:$C$3439,3,FALSE))</f>
        <v/>
      </c>
      <c r="L582" s="97"/>
      <c r="M582" s="10"/>
      <c r="N582" s="10"/>
      <c r="O582" s="10"/>
      <c r="P582" s="10"/>
    </row>
    <row r="583" spans="2:16" s="9" customFormat="1" ht="19.5" customHeight="1">
      <c r="B583" s="95"/>
      <c r="C583" s="95"/>
      <c r="D583" s="96" t="str">
        <f>IF($B583="","",VLOOKUP($B583,'[1]tab12-05'!$A$2:$B$3439,2,FALSE))</f>
        <v/>
      </c>
      <c r="E583" s="96"/>
      <c r="F583" s="96"/>
      <c r="G583" s="96"/>
      <c r="H583" s="96"/>
      <c r="I583" s="96"/>
      <c r="J583" s="14"/>
      <c r="K583" s="97" t="str">
        <f>IF($B583="","",VLOOKUP($B583,'[1]tab12-05'!$A$2:$C$3439,3,FALSE))</f>
        <v/>
      </c>
      <c r="L583" s="97"/>
      <c r="M583" s="10"/>
      <c r="N583" s="10"/>
      <c r="O583" s="10"/>
      <c r="P583" s="10"/>
    </row>
    <row r="584" spans="2:16" s="9" customFormat="1" ht="19.5" customHeight="1">
      <c r="B584" s="95"/>
      <c r="C584" s="95"/>
      <c r="D584" s="96" t="str">
        <f>IF($B584="","",VLOOKUP($B584,'[1]tab12-05'!$A$2:$B$3439,2,FALSE))</f>
        <v/>
      </c>
      <c r="E584" s="96"/>
      <c r="F584" s="96"/>
      <c r="G584" s="96"/>
      <c r="H584" s="96"/>
      <c r="I584" s="96"/>
      <c r="J584" s="14"/>
      <c r="K584" s="97" t="str">
        <f>IF($B584="","",VLOOKUP($B584,'[1]tab12-05'!$A$2:$C$3439,3,FALSE))</f>
        <v/>
      </c>
      <c r="L584" s="97"/>
      <c r="M584" s="10"/>
      <c r="N584" s="10"/>
      <c r="O584" s="10"/>
      <c r="P584" s="10"/>
    </row>
    <row r="585" spans="2:16" s="9" customFormat="1" ht="19.5" customHeight="1">
      <c r="B585" s="95"/>
      <c r="C585" s="95"/>
      <c r="D585" s="96" t="str">
        <f>IF($B585="","",VLOOKUP($B585,'[1]tab12-05'!$A$2:$B$3439,2,FALSE))</f>
        <v/>
      </c>
      <c r="E585" s="96"/>
      <c r="F585" s="96"/>
      <c r="G585" s="96"/>
      <c r="H585" s="96"/>
      <c r="I585" s="96"/>
      <c r="J585" s="14"/>
      <c r="K585" s="97" t="str">
        <f>IF($B585="","",VLOOKUP($B585,'[1]tab12-05'!$A$2:$C$3439,3,FALSE))</f>
        <v/>
      </c>
      <c r="L585" s="97"/>
      <c r="M585" s="10"/>
      <c r="N585" s="10"/>
      <c r="O585" s="10"/>
      <c r="P585" s="10"/>
    </row>
    <row r="586" spans="2:16" s="9" customFormat="1" ht="19.5" customHeight="1">
      <c r="B586" s="95"/>
      <c r="C586" s="95"/>
      <c r="D586" s="96" t="str">
        <f>IF($B586="","",VLOOKUP($B586,'[1]tab12-05'!$A$2:$B$3439,2,FALSE))</f>
        <v/>
      </c>
      <c r="E586" s="96"/>
      <c r="F586" s="96"/>
      <c r="G586" s="96"/>
      <c r="H586" s="96"/>
      <c r="I586" s="96"/>
      <c r="J586" s="14"/>
      <c r="K586" s="97" t="str">
        <f>IF($B586="","",VLOOKUP($B586,'[1]tab12-05'!$A$2:$C$3439,3,FALSE))</f>
        <v/>
      </c>
      <c r="L586" s="97"/>
      <c r="M586" s="10"/>
      <c r="N586" s="10"/>
      <c r="O586" s="10"/>
      <c r="P586" s="10"/>
    </row>
    <row r="587" spans="2:16" s="9" customFormat="1" ht="19.5" customHeight="1">
      <c r="B587" s="95"/>
      <c r="C587" s="95"/>
      <c r="D587" s="96" t="str">
        <f>IF($B587="","",VLOOKUP($B587,'[1]tab12-05'!$A$2:$B$3439,2,FALSE))</f>
        <v/>
      </c>
      <c r="E587" s="96"/>
      <c r="F587" s="96"/>
      <c r="G587" s="96"/>
      <c r="H587" s="96"/>
      <c r="I587" s="96"/>
      <c r="J587" s="14"/>
      <c r="K587" s="97" t="str">
        <f>IF($B587="","",VLOOKUP($B587,'[1]tab12-05'!$A$2:$C$3439,3,FALSE))</f>
        <v/>
      </c>
      <c r="L587" s="97"/>
      <c r="M587" s="10"/>
      <c r="N587" s="10"/>
      <c r="O587" s="10"/>
      <c r="P587" s="10"/>
    </row>
    <row r="588" spans="2:16" s="9" customFormat="1" ht="19.5" customHeight="1">
      <c r="B588" s="95"/>
      <c r="C588" s="95"/>
      <c r="D588" s="96" t="str">
        <f>IF($B588="","",VLOOKUP($B588,'[1]tab12-05'!$A$2:$B$3439,2,FALSE))</f>
        <v/>
      </c>
      <c r="E588" s="96"/>
      <c r="F588" s="96"/>
      <c r="G588" s="96"/>
      <c r="H588" s="96"/>
      <c r="I588" s="96"/>
      <c r="J588" s="14"/>
      <c r="K588" s="97" t="str">
        <f>IF($B588="","",VLOOKUP($B588,'[1]tab12-05'!$A$2:$C$3439,3,FALSE))</f>
        <v/>
      </c>
      <c r="L588" s="97"/>
      <c r="M588" s="10"/>
      <c r="N588" s="10"/>
      <c r="O588" s="10"/>
      <c r="P588" s="10"/>
    </row>
    <row r="589" spans="2:16" s="9" customFormat="1" ht="19.5" customHeight="1">
      <c r="B589" s="95"/>
      <c r="C589" s="95"/>
      <c r="D589" s="96" t="str">
        <f>IF($B589="","",VLOOKUP($B589,'[1]tab12-05'!$A$2:$B$3439,2,FALSE))</f>
        <v/>
      </c>
      <c r="E589" s="96"/>
      <c r="F589" s="96"/>
      <c r="G589" s="96"/>
      <c r="H589" s="96"/>
      <c r="I589" s="96"/>
      <c r="J589" s="14"/>
      <c r="K589" s="97" t="str">
        <f>IF($B589="","",VLOOKUP($B589,'[1]tab12-05'!$A$2:$C$3439,3,FALSE))</f>
        <v/>
      </c>
      <c r="L589" s="97"/>
      <c r="M589" s="10"/>
      <c r="N589" s="10"/>
      <c r="O589" s="10"/>
      <c r="P589" s="10"/>
    </row>
    <row r="590" spans="2:16" s="9" customFormat="1" ht="19.5" customHeight="1">
      <c r="B590" s="95"/>
      <c r="C590" s="95"/>
      <c r="D590" s="96" t="str">
        <f>IF($B590="","",VLOOKUP($B590,'[1]tab12-05'!$A$2:$B$3439,2,FALSE))</f>
        <v/>
      </c>
      <c r="E590" s="96"/>
      <c r="F590" s="96"/>
      <c r="G590" s="96"/>
      <c r="H590" s="96"/>
      <c r="I590" s="96"/>
      <c r="J590" s="14"/>
      <c r="K590" s="97" t="str">
        <f>IF($B590="","",VLOOKUP($B590,'[1]tab12-05'!$A$2:$C$3439,3,FALSE))</f>
        <v/>
      </c>
      <c r="L590" s="97"/>
      <c r="M590" s="10"/>
      <c r="N590" s="10"/>
      <c r="O590" s="10"/>
      <c r="P590" s="10"/>
    </row>
    <row r="591" spans="2:16" s="9" customFormat="1" ht="19.5" customHeight="1">
      <c r="B591" s="95"/>
      <c r="C591" s="95"/>
      <c r="D591" s="96" t="str">
        <f>IF($B591="","",VLOOKUP($B591,'[1]tab12-05'!$A$2:$B$3439,2,FALSE))</f>
        <v/>
      </c>
      <c r="E591" s="96"/>
      <c r="F591" s="96"/>
      <c r="G591" s="96"/>
      <c r="H591" s="96"/>
      <c r="I591" s="96"/>
      <c r="J591" s="14"/>
      <c r="K591" s="97" t="str">
        <f>IF($B591="","",VLOOKUP($B591,'[1]tab12-05'!$A$2:$C$3439,3,FALSE))</f>
        <v/>
      </c>
      <c r="L591" s="97"/>
      <c r="M591" s="10"/>
      <c r="N591" s="10"/>
      <c r="O591" s="10"/>
      <c r="P591" s="10"/>
    </row>
    <row r="592" spans="2:16" s="9" customFormat="1" ht="19.5" customHeight="1">
      <c r="B592" s="95"/>
      <c r="C592" s="95"/>
      <c r="D592" s="96" t="str">
        <f>IF($B592="","",VLOOKUP($B592,'[1]tab12-05'!$A$2:$B$3439,2,FALSE))</f>
        <v/>
      </c>
      <c r="E592" s="96"/>
      <c r="F592" s="96"/>
      <c r="G592" s="96"/>
      <c r="H592" s="96"/>
      <c r="I592" s="96"/>
      <c r="J592" s="14"/>
      <c r="K592" s="97" t="str">
        <f>IF($B592="","",VLOOKUP($B592,'[1]tab12-05'!$A$2:$C$3439,3,FALSE))</f>
        <v/>
      </c>
      <c r="L592" s="97"/>
      <c r="M592" s="10"/>
      <c r="N592" s="10"/>
      <c r="O592" s="10"/>
      <c r="P592" s="10"/>
    </row>
    <row r="593" spans="2:16" s="9" customFormat="1" ht="19.5" customHeight="1">
      <c r="B593" s="95"/>
      <c r="C593" s="95"/>
      <c r="D593" s="96" t="str">
        <f>IF($B593="","",VLOOKUP($B593,'[1]tab12-05'!$A$2:$B$3439,2,FALSE))</f>
        <v/>
      </c>
      <c r="E593" s="96"/>
      <c r="F593" s="96"/>
      <c r="G593" s="96"/>
      <c r="H593" s="96"/>
      <c r="I593" s="96"/>
      <c r="J593" s="14"/>
      <c r="K593" s="97" t="str">
        <f>IF($B593="","",VLOOKUP($B593,'[1]tab12-05'!$A$2:$C$3439,3,FALSE))</f>
        <v/>
      </c>
      <c r="L593" s="97"/>
      <c r="M593" s="10"/>
      <c r="N593" s="10"/>
      <c r="O593" s="10"/>
      <c r="P593" s="10"/>
    </row>
    <row r="594" spans="2:16" s="9" customFormat="1" ht="19.5" customHeight="1">
      <c r="B594" s="95"/>
      <c r="C594" s="95"/>
      <c r="D594" s="96" t="str">
        <f>IF($B594="","",VLOOKUP($B594,'[1]tab12-05'!$A$2:$B$3439,2,FALSE))</f>
        <v/>
      </c>
      <c r="E594" s="96"/>
      <c r="F594" s="96"/>
      <c r="G594" s="96"/>
      <c r="H594" s="96"/>
      <c r="I594" s="96"/>
      <c r="J594" s="14"/>
      <c r="K594" s="97" t="str">
        <f>IF($B594="","",VLOOKUP($B594,'[1]tab12-05'!$A$2:$C$3439,3,FALSE))</f>
        <v/>
      </c>
      <c r="L594" s="97"/>
      <c r="M594" s="10"/>
      <c r="N594" s="10"/>
      <c r="O594" s="10"/>
      <c r="P594" s="10"/>
    </row>
    <row r="595" spans="2:16" s="9" customFormat="1" ht="19.5" customHeight="1">
      <c r="B595" s="95"/>
      <c r="C595" s="95"/>
      <c r="D595" s="96" t="str">
        <f>IF($B595="","",VLOOKUP($B595,'[1]tab12-05'!$A$2:$B$3439,2,FALSE))</f>
        <v/>
      </c>
      <c r="E595" s="96"/>
      <c r="F595" s="96"/>
      <c r="G595" s="96"/>
      <c r="H595" s="96"/>
      <c r="I595" s="96"/>
      <c r="J595" s="14"/>
      <c r="K595" s="97" t="str">
        <f>IF($B595="","",VLOOKUP($B595,'[1]tab12-05'!$A$2:$C$3439,3,FALSE))</f>
        <v/>
      </c>
      <c r="L595" s="97"/>
      <c r="M595" s="10"/>
      <c r="N595" s="10"/>
      <c r="O595" s="10"/>
      <c r="P595" s="10"/>
    </row>
    <row r="596" spans="2:16" s="9" customFormat="1" ht="19.5" customHeight="1">
      <c r="B596" s="95"/>
      <c r="C596" s="95"/>
      <c r="D596" s="96" t="str">
        <f>IF($B596="","",VLOOKUP($B596,'[1]tab12-05'!$A$2:$B$3439,2,FALSE))</f>
        <v/>
      </c>
      <c r="E596" s="96"/>
      <c r="F596" s="96"/>
      <c r="G596" s="96"/>
      <c r="H596" s="96"/>
      <c r="I596" s="96"/>
      <c r="J596" s="14"/>
      <c r="K596" s="97" t="str">
        <f>IF($B596="","",VLOOKUP($B596,'[1]tab12-05'!$A$2:$C$3439,3,FALSE))</f>
        <v/>
      </c>
      <c r="L596" s="97"/>
      <c r="M596" s="10"/>
      <c r="N596" s="10"/>
      <c r="O596" s="10"/>
      <c r="P596" s="10"/>
    </row>
    <row r="597" spans="2:16" s="9" customFormat="1" ht="19.5" customHeight="1">
      <c r="B597" s="95"/>
      <c r="C597" s="95"/>
      <c r="D597" s="96" t="str">
        <f>IF($B597="","",VLOOKUP($B597,'[1]tab12-05'!$A$2:$B$3439,2,FALSE))</f>
        <v/>
      </c>
      <c r="E597" s="96"/>
      <c r="F597" s="96"/>
      <c r="G597" s="96"/>
      <c r="H597" s="96"/>
      <c r="I597" s="96"/>
      <c r="J597" s="14"/>
      <c r="K597" s="97" t="str">
        <f>IF($B597="","",VLOOKUP($B597,'[1]tab12-05'!$A$2:$C$3439,3,FALSE))</f>
        <v/>
      </c>
      <c r="L597" s="97"/>
      <c r="M597" s="10"/>
      <c r="N597" s="10"/>
      <c r="O597" s="10"/>
      <c r="P597" s="10"/>
    </row>
    <row r="598" spans="2:16" s="9" customFormat="1" ht="19.5" customHeight="1">
      <c r="B598" s="95"/>
      <c r="C598" s="95"/>
      <c r="D598" s="96" t="str">
        <f>IF($B598="","",VLOOKUP($B598,'[1]tab12-05'!$A$2:$B$3439,2,FALSE))</f>
        <v/>
      </c>
      <c r="E598" s="96"/>
      <c r="F598" s="96"/>
      <c r="G598" s="96"/>
      <c r="H598" s="96"/>
      <c r="I598" s="96"/>
      <c r="J598" s="14"/>
      <c r="K598" s="97" t="str">
        <f>IF($B598="","",VLOOKUP($B598,'[1]tab12-05'!$A$2:$C$3439,3,FALSE))</f>
        <v/>
      </c>
      <c r="L598" s="97"/>
      <c r="M598" s="10"/>
      <c r="N598" s="10"/>
      <c r="O598" s="10"/>
      <c r="P598" s="10"/>
    </row>
    <row r="599" spans="2:16" s="9" customFormat="1" ht="19.5" customHeight="1">
      <c r="B599" s="95"/>
      <c r="C599" s="95"/>
      <c r="D599" s="96" t="str">
        <f>IF($B599="","",VLOOKUP($B599,'[1]tab12-05'!$A$2:$B$3439,2,FALSE))</f>
        <v/>
      </c>
      <c r="E599" s="96"/>
      <c r="F599" s="96"/>
      <c r="G599" s="96"/>
      <c r="H599" s="96"/>
      <c r="I599" s="96"/>
      <c r="J599" s="14"/>
      <c r="K599" s="97" t="str">
        <f>IF($B599="","",VLOOKUP($B599,'[1]tab12-05'!$A$2:$C$3439,3,FALSE))</f>
        <v/>
      </c>
      <c r="L599" s="97"/>
      <c r="M599" s="10"/>
      <c r="N599" s="10"/>
      <c r="O599" s="10"/>
      <c r="P599" s="10"/>
    </row>
    <row r="600" spans="2:16" s="9" customFormat="1" ht="19.5" customHeight="1">
      <c r="B600" s="95"/>
      <c r="C600" s="95"/>
      <c r="D600" s="96" t="str">
        <f>IF($B600="","",VLOOKUP($B600,'[1]tab12-05'!$A$2:$B$3439,2,FALSE))</f>
        <v/>
      </c>
      <c r="E600" s="96"/>
      <c r="F600" s="96"/>
      <c r="G600" s="96"/>
      <c r="H600" s="96"/>
      <c r="I600" s="96"/>
      <c r="J600" s="14"/>
      <c r="K600" s="97" t="str">
        <f>IF($B600="","",VLOOKUP($B600,'[1]tab12-05'!$A$2:$C$3439,3,FALSE))</f>
        <v/>
      </c>
      <c r="L600" s="97"/>
      <c r="M600" s="10"/>
      <c r="N600" s="10"/>
      <c r="O600" s="10"/>
      <c r="P600" s="10"/>
    </row>
    <row r="601" spans="2:16" s="9" customFormat="1" ht="19.5" customHeight="1">
      <c r="B601" s="95"/>
      <c r="C601" s="95"/>
      <c r="D601" s="96" t="str">
        <f>IF($B601="","",VLOOKUP($B601,'[1]tab12-05'!$A$2:$B$3439,2,FALSE))</f>
        <v/>
      </c>
      <c r="E601" s="96"/>
      <c r="F601" s="96"/>
      <c r="G601" s="96"/>
      <c r="H601" s="96"/>
      <c r="I601" s="96"/>
      <c r="J601" s="14"/>
      <c r="K601" s="97" t="str">
        <f>IF($B601="","",VLOOKUP($B601,'[1]tab12-05'!$A$2:$C$3439,3,FALSE))</f>
        <v/>
      </c>
      <c r="L601" s="97"/>
      <c r="M601" s="10"/>
      <c r="N601" s="10"/>
      <c r="O601" s="10"/>
      <c r="P601" s="10"/>
    </row>
    <row r="602" spans="2:16" s="9" customFormat="1" ht="19.5" customHeight="1">
      <c r="B602" s="95"/>
      <c r="C602" s="95"/>
      <c r="D602" s="96" t="str">
        <f>IF($B602="","",VLOOKUP($B602,'[1]tab12-05'!$A$2:$B$3439,2,FALSE))</f>
        <v/>
      </c>
      <c r="E602" s="96"/>
      <c r="F602" s="96"/>
      <c r="G602" s="96"/>
      <c r="H602" s="96"/>
      <c r="I602" s="96"/>
      <c r="J602" s="14"/>
      <c r="K602" s="97" t="str">
        <f>IF($B602="","",VLOOKUP($B602,'[1]tab12-05'!$A$2:$C$3439,3,FALSE))</f>
        <v/>
      </c>
      <c r="L602" s="97"/>
      <c r="M602" s="10"/>
      <c r="N602" s="10"/>
      <c r="O602" s="10"/>
      <c r="P602" s="10"/>
    </row>
    <row r="603" spans="2:16" s="9" customFormat="1" ht="19.5" customHeight="1">
      <c r="B603" s="95"/>
      <c r="C603" s="95"/>
      <c r="D603" s="96" t="str">
        <f>IF($B603="","",VLOOKUP($B603,'[1]tab12-05'!$A$2:$B$3439,2,FALSE))</f>
        <v/>
      </c>
      <c r="E603" s="96"/>
      <c r="F603" s="96"/>
      <c r="G603" s="96"/>
      <c r="H603" s="96"/>
      <c r="I603" s="96"/>
      <c r="J603" s="14"/>
      <c r="K603" s="97" t="str">
        <f>IF($B603="","",VLOOKUP($B603,'[1]tab12-05'!$A$2:$C$3439,3,FALSE))</f>
        <v/>
      </c>
      <c r="L603" s="97"/>
      <c r="M603" s="10"/>
      <c r="N603" s="10"/>
      <c r="O603" s="10"/>
      <c r="P603" s="10"/>
    </row>
    <row r="604" spans="2:16" s="9" customFormat="1" ht="19.5" customHeight="1">
      <c r="B604" s="95"/>
      <c r="C604" s="95"/>
      <c r="D604" s="96" t="str">
        <f>IF($B604="","",VLOOKUP($B604,'[1]tab12-05'!$A$2:$B$3439,2,FALSE))</f>
        <v/>
      </c>
      <c r="E604" s="96"/>
      <c r="F604" s="96"/>
      <c r="G604" s="96"/>
      <c r="H604" s="96"/>
      <c r="I604" s="96"/>
      <c r="J604" s="14"/>
      <c r="K604" s="97" t="str">
        <f>IF($B604="","",VLOOKUP($B604,'[1]tab12-05'!$A$2:$C$3439,3,FALSE))</f>
        <v/>
      </c>
      <c r="L604" s="97"/>
      <c r="M604" s="10"/>
      <c r="N604" s="10"/>
      <c r="O604" s="10"/>
      <c r="P604" s="10"/>
    </row>
    <row r="605" spans="2:16" s="9" customFormat="1" ht="19.5" customHeight="1">
      <c r="B605" s="95"/>
      <c r="C605" s="95"/>
      <c r="D605" s="96" t="str">
        <f>IF($B605="","",VLOOKUP($B605,'[1]tab12-05'!$A$2:$B$3439,2,FALSE))</f>
        <v/>
      </c>
      <c r="E605" s="96"/>
      <c r="F605" s="96"/>
      <c r="G605" s="96"/>
      <c r="H605" s="96"/>
      <c r="I605" s="96"/>
      <c r="J605" s="14"/>
      <c r="K605" s="97" t="str">
        <f>IF($B605="","",VLOOKUP($B605,'[1]tab12-05'!$A$2:$C$3439,3,FALSE))</f>
        <v/>
      </c>
      <c r="L605" s="97"/>
      <c r="M605" s="10"/>
      <c r="N605" s="10"/>
      <c r="O605" s="10"/>
      <c r="P605" s="10"/>
    </row>
    <row r="606" spans="2:16" s="9" customFormat="1" ht="19.5" customHeight="1">
      <c r="B606" s="95"/>
      <c r="C606" s="95"/>
      <c r="D606" s="96" t="str">
        <f>IF($B606="","",VLOOKUP($B606,'[1]tab12-05'!$A$2:$B$3439,2,FALSE))</f>
        <v/>
      </c>
      <c r="E606" s="96"/>
      <c r="F606" s="96"/>
      <c r="G606" s="96"/>
      <c r="H606" s="96"/>
      <c r="I606" s="96"/>
      <c r="J606" s="14"/>
      <c r="K606" s="97" t="str">
        <f>IF($B606="","",VLOOKUP($B606,'[1]tab12-05'!$A$2:$C$3439,3,FALSE))</f>
        <v/>
      </c>
      <c r="L606" s="97"/>
      <c r="M606" s="10"/>
      <c r="N606" s="10"/>
      <c r="O606" s="10"/>
      <c r="P606" s="10"/>
    </row>
    <row r="607" spans="2:16" s="9" customFormat="1" ht="19.5" customHeight="1">
      <c r="B607" s="95"/>
      <c r="C607" s="95"/>
      <c r="D607" s="96" t="str">
        <f>IF($B607="","",VLOOKUP($B607,'[1]tab12-05'!$A$2:$B$3439,2,FALSE))</f>
        <v/>
      </c>
      <c r="E607" s="96"/>
      <c r="F607" s="96"/>
      <c r="G607" s="96"/>
      <c r="H607" s="96"/>
      <c r="I607" s="96"/>
      <c r="J607" s="14"/>
      <c r="K607" s="97" t="str">
        <f>IF($B607="","",VLOOKUP($B607,'[1]tab12-05'!$A$2:$C$3439,3,FALSE))</f>
        <v/>
      </c>
      <c r="L607" s="97"/>
      <c r="M607" s="10"/>
      <c r="N607" s="10"/>
      <c r="O607" s="10"/>
      <c r="P607" s="10"/>
    </row>
    <row r="608" spans="2:16" s="9" customFormat="1" ht="19.5" customHeight="1">
      <c r="B608" s="95"/>
      <c r="C608" s="95"/>
      <c r="D608" s="96" t="str">
        <f>IF($B608="","",VLOOKUP($B608,'[1]tab12-05'!$A$2:$B$3439,2,FALSE))</f>
        <v/>
      </c>
      <c r="E608" s="96"/>
      <c r="F608" s="96"/>
      <c r="G608" s="96"/>
      <c r="H608" s="96"/>
      <c r="I608" s="96"/>
      <c r="J608" s="14"/>
      <c r="K608" s="97" t="str">
        <f>IF($B608="","",VLOOKUP($B608,'[1]tab12-05'!$A$2:$C$3439,3,FALSE))</f>
        <v/>
      </c>
      <c r="L608" s="97"/>
      <c r="M608" s="10"/>
      <c r="N608" s="10"/>
      <c r="O608" s="10"/>
      <c r="P608" s="10"/>
    </row>
    <row r="609" spans="2:16" s="9" customFormat="1" ht="19.5" customHeight="1">
      <c r="B609" s="95"/>
      <c r="C609" s="95"/>
      <c r="D609" s="96" t="str">
        <f>IF($B609="","",VLOOKUP($B609,'[1]tab12-05'!$A$2:$B$3439,2,FALSE))</f>
        <v/>
      </c>
      <c r="E609" s="96"/>
      <c r="F609" s="96"/>
      <c r="G609" s="96"/>
      <c r="H609" s="96"/>
      <c r="I609" s="96"/>
      <c r="J609" s="14"/>
      <c r="K609" s="97" t="str">
        <f>IF($B609="","",VLOOKUP($B609,'[1]tab12-05'!$A$2:$C$3439,3,FALSE))</f>
        <v/>
      </c>
      <c r="L609" s="97"/>
      <c r="M609" s="10"/>
      <c r="N609" s="10"/>
      <c r="O609" s="10"/>
      <c r="P609" s="10"/>
    </row>
    <row r="610" spans="2:16" s="9" customFormat="1" ht="19.5" customHeight="1">
      <c r="B610" s="95"/>
      <c r="C610" s="95"/>
      <c r="D610" s="96" t="str">
        <f>IF($B610="","",VLOOKUP($B610,'[1]tab12-05'!$A$2:$B$3439,2,FALSE))</f>
        <v/>
      </c>
      <c r="E610" s="96"/>
      <c r="F610" s="96"/>
      <c r="G610" s="96"/>
      <c r="H610" s="96"/>
      <c r="I610" s="96"/>
      <c r="J610" s="14"/>
      <c r="K610" s="97" t="str">
        <f>IF($B610="","",VLOOKUP($B610,'[1]tab12-05'!$A$2:$C$3439,3,FALSE))</f>
        <v/>
      </c>
      <c r="L610" s="97"/>
      <c r="M610" s="10"/>
      <c r="N610" s="10"/>
      <c r="O610" s="10"/>
      <c r="P610" s="10"/>
    </row>
    <row r="611" spans="2:16" s="9" customFormat="1" ht="19.5" customHeight="1">
      <c r="B611" s="95"/>
      <c r="C611" s="95"/>
      <c r="D611" s="96" t="str">
        <f>IF($B611="","",VLOOKUP($B611,'[1]tab12-05'!$A$2:$B$3439,2,FALSE))</f>
        <v/>
      </c>
      <c r="E611" s="96"/>
      <c r="F611" s="96"/>
      <c r="G611" s="96"/>
      <c r="H611" s="96"/>
      <c r="I611" s="96"/>
      <c r="J611" s="14"/>
      <c r="K611" s="97" t="str">
        <f>IF($B611="","",VLOOKUP($B611,'[1]tab12-05'!$A$2:$C$3439,3,FALSE))</f>
        <v/>
      </c>
      <c r="L611" s="97"/>
      <c r="M611" s="10"/>
      <c r="N611" s="10"/>
      <c r="O611" s="10"/>
      <c r="P611" s="10"/>
    </row>
    <row r="612" spans="2:16" s="9" customFormat="1" ht="19.5" customHeight="1">
      <c r="B612" s="95"/>
      <c r="C612" s="95"/>
      <c r="D612" s="96" t="str">
        <f>IF($B612="","",VLOOKUP($B612,'[1]tab12-05'!$A$2:$B$3439,2,FALSE))</f>
        <v/>
      </c>
      <c r="E612" s="96"/>
      <c r="F612" s="96"/>
      <c r="G612" s="96"/>
      <c r="H612" s="96"/>
      <c r="I612" s="96"/>
      <c r="J612" s="14"/>
      <c r="K612" s="97" t="str">
        <f>IF($B612="","",VLOOKUP($B612,'[1]tab12-05'!$A$2:$C$3439,3,FALSE))</f>
        <v/>
      </c>
      <c r="L612" s="97"/>
      <c r="M612" s="10"/>
      <c r="N612" s="10"/>
      <c r="O612" s="10"/>
      <c r="P612" s="10"/>
    </row>
    <row r="613" spans="2:16" s="9" customFormat="1" ht="19.5" customHeight="1">
      <c r="B613" s="95"/>
      <c r="C613" s="95"/>
      <c r="D613" s="96" t="str">
        <f>IF($B613="","",VLOOKUP($B613,'[1]tab12-05'!$A$2:$B$3439,2,FALSE))</f>
        <v/>
      </c>
      <c r="E613" s="96"/>
      <c r="F613" s="96"/>
      <c r="G613" s="96"/>
      <c r="H613" s="96"/>
      <c r="I613" s="96"/>
      <c r="J613" s="14"/>
      <c r="K613" s="97" t="str">
        <f>IF($B613="","",VLOOKUP($B613,'[1]tab12-05'!$A$2:$C$3439,3,FALSE))</f>
        <v/>
      </c>
      <c r="L613" s="97"/>
      <c r="M613" s="10"/>
      <c r="N613" s="10"/>
      <c r="O613" s="10"/>
      <c r="P613" s="10"/>
    </row>
    <row r="614" spans="2:16" s="9" customFormat="1" ht="19.5" customHeight="1">
      <c r="B614" s="95"/>
      <c r="C614" s="95"/>
      <c r="D614" s="96" t="str">
        <f>IF($B614="","",VLOOKUP($B614,'[1]tab12-05'!$A$2:$B$3439,2,FALSE))</f>
        <v/>
      </c>
      <c r="E614" s="96"/>
      <c r="F614" s="96"/>
      <c r="G614" s="96"/>
      <c r="H614" s="96"/>
      <c r="I614" s="96"/>
      <c r="J614" s="14"/>
      <c r="K614" s="97" t="str">
        <f>IF($B614="","",VLOOKUP($B614,'[1]tab12-05'!$A$2:$C$3439,3,FALSE))</f>
        <v/>
      </c>
      <c r="L614" s="97"/>
      <c r="M614" s="10"/>
      <c r="N614" s="10"/>
      <c r="O614" s="10"/>
      <c r="P614" s="10"/>
    </row>
    <row r="615" spans="2:16" s="9" customFormat="1" ht="19.5" customHeight="1">
      <c r="B615" s="95"/>
      <c r="C615" s="95"/>
      <c r="D615" s="96" t="str">
        <f>IF($B615="","",VLOOKUP($B615,'[1]tab12-05'!$A$2:$B$3439,2,FALSE))</f>
        <v/>
      </c>
      <c r="E615" s="96"/>
      <c r="F615" s="96"/>
      <c r="G615" s="96"/>
      <c r="H615" s="96"/>
      <c r="I615" s="96"/>
      <c r="J615" s="14"/>
      <c r="K615" s="97" t="str">
        <f>IF($B615="","",VLOOKUP($B615,'[1]tab12-05'!$A$2:$C$3439,3,FALSE))</f>
        <v/>
      </c>
      <c r="L615" s="97"/>
      <c r="M615" s="10"/>
      <c r="N615" s="10"/>
      <c r="O615" s="10"/>
      <c r="P615" s="10"/>
    </row>
    <row r="616" spans="2:16" s="9" customFormat="1" ht="19.5" customHeight="1">
      <c r="B616" s="95"/>
      <c r="C616" s="95"/>
      <c r="D616" s="96" t="str">
        <f>IF($B616="","",VLOOKUP($B616,'[1]tab12-05'!$A$2:$B$3439,2,FALSE))</f>
        <v/>
      </c>
      <c r="E616" s="96"/>
      <c r="F616" s="96"/>
      <c r="G616" s="96"/>
      <c r="H616" s="96"/>
      <c r="I616" s="96"/>
      <c r="J616" s="14"/>
      <c r="K616" s="97" t="str">
        <f>IF($B616="","",VLOOKUP($B616,'[1]tab12-05'!$A$2:$C$3439,3,FALSE))</f>
        <v/>
      </c>
      <c r="L616" s="97"/>
      <c r="M616" s="10"/>
      <c r="N616" s="10"/>
      <c r="O616" s="10"/>
      <c r="P616" s="10"/>
    </row>
    <row r="617" spans="2:16" s="9" customFormat="1" ht="19.5" customHeight="1">
      <c r="B617" s="95"/>
      <c r="C617" s="95"/>
      <c r="D617" s="96" t="str">
        <f>IF($B617="","",VLOOKUP($B617,'[1]tab12-05'!$A$2:$B$3439,2,FALSE))</f>
        <v/>
      </c>
      <c r="E617" s="96"/>
      <c r="F617" s="96"/>
      <c r="G617" s="96"/>
      <c r="H617" s="96"/>
      <c r="I617" s="96"/>
      <c r="J617" s="14"/>
      <c r="K617" s="97" t="str">
        <f>IF($B617="","",VLOOKUP($B617,'[1]tab12-05'!$A$2:$C$3439,3,FALSE))</f>
        <v/>
      </c>
      <c r="L617" s="97"/>
      <c r="M617" s="10"/>
      <c r="N617" s="10"/>
      <c r="O617" s="10"/>
      <c r="P617" s="10"/>
    </row>
    <row r="618" spans="2:16" s="9" customFormat="1" ht="19.5" customHeight="1">
      <c r="B618" s="95"/>
      <c r="C618" s="95"/>
      <c r="D618" s="96" t="str">
        <f>IF($B618="","",VLOOKUP($B618,'[1]tab12-05'!$A$2:$B$3439,2,FALSE))</f>
        <v/>
      </c>
      <c r="E618" s="96"/>
      <c r="F618" s="96"/>
      <c r="G618" s="96"/>
      <c r="H618" s="96"/>
      <c r="I618" s="96"/>
      <c r="J618" s="14"/>
      <c r="K618" s="97" t="str">
        <f>IF($B618="","",VLOOKUP($B618,'[1]tab12-05'!$A$2:$C$3439,3,FALSE))</f>
        <v/>
      </c>
      <c r="L618" s="97"/>
      <c r="M618" s="10"/>
      <c r="N618" s="10"/>
      <c r="O618" s="10"/>
      <c r="P618" s="10"/>
    </row>
    <row r="619" spans="2:16" s="9" customFormat="1" ht="19.5" customHeight="1">
      <c r="B619" s="95"/>
      <c r="C619" s="95"/>
      <c r="D619" s="96" t="str">
        <f>IF($B619="","",VLOOKUP($B619,'[1]tab12-05'!$A$2:$B$3439,2,FALSE))</f>
        <v/>
      </c>
      <c r="E619" s="96"/>
      <c r="F619" s="96"/>
      <c r="G619" s="96"/>
      <c r="H619" s="96"/>
      <c r="I619" s="96"/>
      <c r="J619" s="14"/>
      <c r="K619" s="97" t="str">
        <f>IF($B619="","",VLOOKUP($B619,'[1]tab12-05'!$A$2:$C$3439,3,FALSE))</f>
        <v/>
      </c>
      <c r="L619" s="97"/>
      <c r="M619" s="10"/>
      <c r="N619" s="10"/>
      <c r="O619" s="10"/>
      <c r="P619" s="10"/>
    </row>
    <row r="620" spans="2:16" s="9" customFormat="1" ht="19.5" customHeight="1">
      <c r="B620" s="95"/>
      <c r="C620" s="95"/>
      <c r="D620" s="96" t="str">
        <f>IF($B620="","",VLOOKUP($B620,'[1]tab12-05'!$A$2:$B$3439,2,FALSE))</f>
        <v/>
      </c>
      <c r="E620" s="96"/>
      <c r="F620" s="96"/>
      <c r="G620" s="96"/>
      <c r="H620" s="96"/>
      <c r="I620" s="96"/>
      <c r="J620" s="14"/>
      <c r="K620" s="97" t="str">
        <f>IF($B620="","",VLOOKUP($B620,'[1]tab12-05'!$A$2:$C$3439,3,FALSE))</f>
        <v/>
      </c>
      <c r="L620" s="97"/>
      <c r="M620" s="10"/>
      <c r="N620" s="10"/>
      <c r="O620" s="10"/>
      <c r="P620" s="10"/>
    </row>
    <row r="621" spans="2:16" s="9" customFormat="1" ht="19.5" customHeight="1">
      <c r="B621" s="95"/>
      <c r="C621" s="95"/>
      <c r="D621" s="96" t="str">
        <f>IF($B621="","",VLOOKUP($B621,'[1]tab12-05'!$A$2:$B$3439,2,FALSE))</f>
        <v/>
      </c>
      <c r="E621" s="96"/>
      <c r="F621" s="96"/>
      <c r="G621" s="96"/>
      <c r="H621" s="96"/>
      <c r="I621" s="96"/>
      <c r="J621" s="14"/>
      <c r="K621" s="97" t="str">
        <f>IF($B621="","",VLOOKUP($B621,'[1]tab12-05'!$A$2:$C$3439,3,FALSE))</f>
        <v/>
      </c>
      <c r="L621" s="97"/>
      <c r="M621" s="10"/>
      <c r="N621" s="10"/>
      <c r="O621" s="10"/>
      <c r="P621" s="10"/>
    </row>
    <row r="622" spans="2:16" s="9" customFormat="1" ht="19.5" customHeight="1">
      <c r="B622" s="95"/>
      <c r="C622" s="95"/>
      <c r="D622" s="96" t="str">
        <f>IF($B622="","",VLOOKUP($B622,'[1]tab12-05'!$A$2:$B$3439,2,FALSE))</f>
        <v/>
      </c>
      <c r="E622" s="96"/>
      <c r="F622" s="96"/>
      <c r="G622" s="96"/>
      <c r="H622" s="96"/>
      <c r="I622" s="96"/>
      <c r="J622" s="14"/>
      <c r="K622" s="97" t="str">
        <f>IF($B622="","",VLOOKUP($B622,'[1]tab12-05'!$A$2:$C$3439,3,FALSE))</f>
        <v/>
      </c>
      <c r="L622" s="97"/>
      <c r="M622" s="10"/>
      <c r="N622" s="10"/>
      <c r="O622" s="10"/>
      <c r="P622" s="10"/>
    </row>
    <row r="623" spans="2:16" s="9" customFormat="1" ht="19.5" customHeight="1">
      <c r="B623" s="95"/>
      <c r="C623" s="95"/>
      <c r="D623" s="96" t="str">
        <f>IF($B623="","",VLOOKUP($B623,'[1]tab12-05'!$A$2:$B$3439,2,FALSE))</f>
        <v/>
      </c>
      <c r="E623" s="96"/>
      <c r="F623" s="96"/>
      <c r="G623" s="96"/>
      <c r="H623" s="96"/>
      <c r="I623" s="96"/>
      <c r="J623" s="14"/>
      <c r="K623" s="97" t="str">
        <f>IF($B623="","",VLOOKUP($B623,'[1]tab12-05'!$A$2:$C$3439,3,FALSE))</f>
        <v/>
      </c>
      <c r="L623" s="97"/>
      <c r="M623" s="10"/>
      <c r="N623" s="10"/>
      <c r="O623" s="10"/>
      <c r="P623" s="10"/>
    </row>
    <row r="624" spans="2:16" s="9" customFormat="1" ht="19.5" customHeight="1">
      <c r="B624" s="95"/>
      <c r="C624" s="95"/>
      <c r="D624" s="96" t="str">
        <f>IF($B624="","",VLOOKUP($B624,'[1]tab12-05'!$A$2:$B$3439,2,FALSE))</f>
        <v/>
      </c>
      <c r="E624" s="96"/>
      <c r="F624" s="96"/>
      <c r="G624" s="96"/>
      <c r="H624" s="96"/>
      <c r="I624" s="96"/>
      <c r="J624" s="14"/>
      <c r="K624" s="97" t="str">
        <f>IF($B624="","",VLOOKUP($B624,'[1]tab12-05'!$A$2:$C$3439,3,FALSE))</f>
        <v/>
      </c>
      <c r="L624" s="97"/>
      <c r="M624" s="10"/>
      <c r="N624" s="10"/>
      <c r="O624" s="10"/>
      <c r="P624" s="10"/>
    </row>
    <row r="625" spans="2:16" s="9" customFormat="1" ht="19.5" customHeight="1">
      <c r="B625" s="95"/>
      <c r="C625" s="95"/>
      <c r="D625" s="96" t="str">
        <f>IF($B625="","",VLOOKUP($B625,'[1]tab12-05'!$A$2:$B$3439,2,FALSE))</f>
        <v/>
      </c>
      <c r="E625" s="96"/>
      <c r="F625" s="96"/>
      <c r="G625" s="96"/>
      <c r="H625" s="96"/>
      <c r="I625" s="96"/>
      <c r="J625" s="14"/>
      <c r="K625" s="97" t="str">
        <f>IF($B625="","",VLOOKUP($B625,'[1]tab12-05'!$A$2:$C$3439,3,FALSE))</f>
        <v/>
      </c>
      <c r="L625" s="97"/>
      <c r="M625" s="10"/>
      <c r="N625" s="10"/>
      <c r="O625" s="10"/>
      <c r="P625" s="10"/>
    </row>
    <row r="626" spans="2:16" s="9" customFormat="1" ht="19.5" customHeight="1">
      <c r="B626" s="95"/>
      <c r="C626" s="95"/>
      <c r="D626" s="96" t="str">
        <f>IF($B626="","",VLOOKUP($B626,'[1]tab12-05'!$A$2:$B$3439,2,FALSE))</f>
        <v/>
      </c>
      <c r="E626" s="96"/>
      <c r="F626" s="96"/>
      <c r="G626" s="96"/>
      <c r="H626" s="96"/>
      <c r="I626" s="96"/>
      <c r="J626" s="14"/>
      <c r="K626" s="97" t="str">
        <f>IF($B626="","",VLOOKUP($B626,'[1]tab12-05'!$A$2:$C$3439,3,FALSE))</f>
        <v/>
      </c>
      <c r="L626" s="97"/>
      <c r="M626" s="10"/>
      <c r="N626" s="10"/>
      <c r="O626" s="10"/>
      <c r="P626" s="10"/>
    </row>
    <row r="627" spans="2:16" s="9" customFormat="1" ht="19.5" customHeight="1">
      <c r="B627" s="95"/>
      <c r="C627" s="95"/>
      <c r="D627" s="96" t="str">
        <f>IF($B627="","",VLOOKUP($B627,'[1]tab12-05'!$A$2:$B$3439,2,FALSE))</f>
        <v/>
      </c>
      <c r="E627" s="96"/>
      <c r="F627" s="96"/>
      <c r="G627" s="96"/>
      <c r="H627" s="96"/>
      <c r="I627" s="96"/>
      <c r="J627" s="14"/>
      <c r="K627" s="97" t="str">
        <f>IF($B627="","",VLOOKUP($B627,'[1]tab12-05'!$A$2:$C$3439,3,FALSE))</f>
        <v/>
      </c>
      <c r="L627" s="97"/>
      <c r="M627" s="10"/>
      <c r="N627" s="10"/>
      <c r="O627" s="10"/>
      <c r="P627" s="10"/>
    </row>
    <row r="628" spans="2:16" s="9" customFormat="1" ht="19.5" customHeight="1">
      <c r="B628" s="95"/>
      <c r="C628" s="95"/>
      <c r="D628" s="96" t="str">
        <f>IF($B628="","",VLOOKUP($B628,'[1]tab12-05'!$A$2:$B$3439,2,FALSE))</f>
        <v/>
      </c>
      <c r="E628" s="96"/>
      <c r="F628" s="96"/>
      <c r="G628" s="96"/>
      <c r="H628" s="96"/>
      <c r="I628" s="96"/>
      <c r="J628" s="14"/>
      <c r="K628" s="97" t="str">
        <f>IF($B628="","",VLOOKUP($B628,'[1]tab12-05'!$A$2:$C$3439,3,FALSE))</f>
        <v/>
      </c>
      <c r="L628" s="97"/>
      <c r="M628" s="10"/>
      <c r="N628" s="10"/>
      <c r="O628" s="10"/>
      <c r="P628" s="10"/>
    </row>
    <row r="629" spans="2:16" s="9" customFormat="1" ht="19.5" customHeight="1">
      <c r="B629" s="95"/>
      <c r="C629" s="95"/>
      <c r="D629" s="96" t="str">
        <f>IF($B629="","",VLOOKUP($B629,'[1]tab12-05'!$A$2:$B$3439,2,FALSE))</f>
        <v/>
      </c>
      <c r="E629" s="96"/>
      <c r="F629" s="96"/>
      <c r="G629" s="96"/>
      <c r="H629" s="96"/>
      <c r="I629" s="96"/>
      <c r="J629" s="14"/>
      <c r="K629" s="97" t="str">
        <f>IF($B629="","",VLOOKUP($B629,'[1]tab12-05'!$A$2:$C$3439,3,FALSE))</f>
        <v/>
      </c>
      <c r="L629" s="97"/>
      <c r="M629" s="10"/>
      <c r="N629" s="10"/>
      <c r="O629" s="10"/>
      <c r="P629" s="10"/>
    </row>
    <row r="630" spans="2:16" s="9" customFormat="1" ht="19.5" customHeight="1">
      <c r="B630" s="95"/>
      <c r="C630" s="95"/>
      <c r="D630" s="96" t="str">
        <f>IF($B630="","",VLOOKUP($B630,'[1]tab12-05'!$A$2:$B$3439,2,FALSE))</f>
        <v/>
      </c>
      <c r="E630" s="96"/>
      <c r="F630" s="96"/>
      <c r="G630" s="96"/>
      <c r="H630" s="96"/>
      <c r="I630" s="96"/>
      <c r="J630" s="14"/>
      <c r="K630" s="97" t="str">
        <f>IF($B630="","",VLOOKUP($B630,'[1]tab12-05'!$A$2:$C$3439,3,FALSE))</f>
        <v/>
      </c>
      <c r="L630" s="97"/>
      <c r="M630" s="10"/>
      <c r="N630" s="10"/>
      <c r="O630" s="10"/>
      <c r="P630" s="10"/>
    </row>
    <row r="631" spans="2:16" s="9" customFormat="1" ht="19.5" customHeight="1">
      <c r="B631" s="95"/>
      <c r="C631" s="95"/>
      <c r="D631" s="96" t="str">
        <f>IF($B631="","",VLOOKUP($B631,'[1]tab12-05'!$A$2:$B$3439,2,FALSE))</f>
        <v/>
      </c>
      <c r="E631" s="96"/>
      <c r="F631" s="96"/>
      <c r="G631" s="96"/>
      <c r="H631" s="96"/>
      <c r="I631" s="96"/>
      <c r="J631" s="14"/>
      <c r="K631" s="97" t="str">
        <f>IF($B631="","",VLOOKUP($B631,'[1]tab12-05'!$A$2:$C$3439,3,FALSE))</f>
        <v/>
      </c>
      <c r="L631" s="97"/>
      <c r="M631" s="10"/>
      <c r="N631" s="10"/>
      <c r="O631" s="10"/>
      <c r="P631" s="10"/>
    </row>
    <row r="632" spans="2:16" s="9" customFormat="1" ht="19.5" customHeight="1">
      <c r="B632" s="95"/>
      <c r="C632" s="95"/>
      <c r="D632" s="96" t="str">
        <f>IF($B632="","",VLOOKUP($B632,'[1]tab12-05'!$A$2:$B$3439,2,FALSE))</f>
        <v/>
      </c>
      <c r="E632" s="96"/>
      <c r="F632" s="96"/>
      <c r="G632" s="96"/>
      <c r="H632" s="96"/>
      <c r="I632" s="96"/>
      <c r="J632" s="14"/>
      <c r="K632" s="97" t="str">
        <f>IF($B632="","",VLOOKUP($B632,'[1]tab12-05'!$A$2:$C$3439,3,FALSE))</f>
        <v/>
      </c>
      <c r="L632" s="97"/>
      <c r="M632" s="10"/>
      <c r="N632" s="10"/>
      <c r="O632" s="10"/>
      <c r="P632" s="10"/>
    </row>
    <row r="633" spans="2:16" s="9" customFormat="1" ht="19.5" customHeight="1">
      <c r="B633" s="95"/>
      <c r="C633" s="95"/>
      <c r="D633" s="96" t="str">
        <f>IF($B633="","",VLOOKUP($B633,'[1]tab12-05'!$A$2:$B$3439,2,FALSE))</f>
        <v/>
      </c>
      <c r="E633" s="96"/>
      <c r="F633" s="96"/>
      <c r="G633" s="96"/>
      <c r="H633" s="96"/>
      <c r="I633" s="96"/>
      <c r="J633" s="14"/>
      <c r="K633" s="97" t="str">
        <f>IF($B633="","",VLOOKUP($B633,'[1]tab12-05'!$A$2:$C$3439,3,FALSE))</f>
        <v/>
      </c>
      <c r="L633" s="97"/>
      <c r="M633" s="10"/>
      <c r="N633" s="10"/>
      <c r="O633" s="10"/>
      <c r="P633" s="10"/>
    </row>
    <row r="634" spans="2:16" s="9" customFormat="1" ht="19.5" customHeight="1">
      <c r="B634" s="95"/>
      <c r="C634" s="95"/>
      <c r="D634" s="96" t="str">
        <f>IF($B634="","",VLOOKUP($B634,'[1]tab12-05'!$A$2:$B$3439,2,FALSE))</f>
        <v/>
      </c>
      <c r="E634" s="96"/>
      <c r="F634" s="96"/>
      <c r="G634" s="96"/>
      <c r="H634" s="96"/>
      <c r="I634" s="96"/>
      <c r="J634" s="14"/>
      <c r="K634" s="97" t="str">
        <f>IF($B634="","",VLOOKUP($B634,'[1]tab12-05'!$A$2:$C$3439,3,FALSE))</f>
        <v/>
      </c>
      <c r="L634" s="97"/>
      <c r="M634" s="10"/>
      <c r="N634" s="10"/>
      <c r="O634" s="10"/>
      <c r="P634" s="10"/>
    </row>
    <row r="635" spans="2:16" s="9" customFormat="1" ht="19.5" customHeight="1">
      <c r="B635" s="95"/>
      <c r="C635" s="95"/>
      <c r="D635" s="96" t="str">
        <f>IF($B635="","",VLOOKUP($B635,'[1]tab12-05'!$A$2:$B$3439,2,FALSE))</f>
        <v/>
      </c>
      <c r="E635" s="96"/>
      <c r="F635" s="96"/>
      <c r="G635" s="96"/>
      <c r="H635" s="96"/>
      <c r="I635" s="96"/>
      <c r="J635" s="14"/>
      <c r="K635" s="97" t="str">
        <f>IF($B635="","",VLOOKUP($B635,'[1]tab12-05'!$A$2:$C$3439,3,FALSE))</f>
        <v/>
      </c>
      <c r="L635" s="97"/>
      <c r="M635" s="10"/>
      <c r="N635" s="10"/>
      <c r="O635" s="10"/>
      <c r="P635" s="10"/>
    </row>
    <row r="636" spans="2:16" s="9" customFormat="1" ht="19.5" customHeight="1">
      <c r="B636" s="95"/>
      <c r="C636" s="95"/>
      <c r="D636" s="96" t="str">
        <f>IF($B636="","",VLOOKUP($B636,'[1]tab12-05'!$A$2:$B$3439,2,FALSE))</f>
        <v/>
      </c>
      <c r="E636" s="96"/>
      <c r="F636" s="96"/>
      <c r="G636" s="96"/>
      <c r="H636" s="96"/>
      <c r="I636" s="96"/>
      <c r="J636" s="14"/>
      <c r="K636" s="97" t="str">
        <f>IF($B636="","",VLOOKUP($B636,'[1]tab12-05'!$A$2:$C$3439,3,FALSE))</f>
        <v/>
      </c>
      <c r="L636" s="97"/>
      <c r="M636" s="10"/>
      <c r="N636" s="10"/>
      <c r="O636" s="10"/>
      <c r="P636" s="10"/>
    </row>
    <row r="637" spans="2:16" s="9" customFormat="1" ht="19.5" customHeight="1">
      <c r="B637" s="95"/>
      <c r="C637" s="95"/>
      <c r="D637" s="96" t="str">
        <f>IF($B637="","",VLOOKUP($B637,'[1]tab12-05'!$A$2:$B$3439,2,FALSE))</f>
        <v/>
      </c>
      <c r="E637" s="96"/>
      <c r="F637" s="96"/>
      <c r="G637" s="96"/>
      <c r="H637" s="96"/>
      <c r="I637" s="96"/>
      <c r="J637" s="14"/>
      <c r="K637" s="97" t="str">
        <f>IF($B637="","",VLOOKUP($B637,'[1]tab12-05'!$A$2:$C$3439,3,FALSE))</f>
        <v/>
      </c>
      <c r="L637" s="97"/>
      <c r="M637" s="10"/>
      <c r="N637" s="10"/>
      <c r="O637" s="10"/>
      <c r="P637" s="10"/>
    </row>
    <row r="638" spans="2:16" s="9" customFormat="1" ht="19.5" customHeight="1">
      <c r="B638" s="95"/>
      <c r="C638" s="95"/>
      <c r="D638" s="96" t="str">
        <f>IF($B638="","",VLOOKUP($B638,'[1]tab12-05'!$A$2:$B$3439,2,FALSE))</f>
        <v/>
      </c>
      <c r="E638" s="96"/>
      <c r="F638" s="96"/>
      <c r="G638" s="96"/>
      <c r="H638" s="96"/>
      <c r="I638" s="96"/>
      <c r="J638" s="14"/>
      <c r="K638" s="97" t="str">
        <f>IF($B638="","",VLOOKUP($B638,'[1]tab12-05'!$A$2:$C$3439,3,FALSE))</f>
        <v/>
      </c>
      <c r="L638" s="97"/>
      <c r="M638" s="10"/>
      <c r="N638" s="10"/>
      <c r="O638" s="10"/>
      <c r="P638" s="10"/>
    </row>
    <row r="639" spans="2:16" s="9" customFormat="1" ht="19.5" customHeight="1">
      <c r="B639" s="95"/>
      <c r="C639" s="95"/>
      <c r="D639" s="96" t="str">
        <f>IF($B639="","",VLOOKUP($B639,'[1]tab12-05'!$A$2:$B$3439,2,FALSE))</f>
        <v/>
      </c>
      <c r="E639" s="96"/>
      <c r="F639" s="96"/>
      <c r="G639" s="96"/>
      <c r="H639" s="96"/>
      <c r="I639" s="96"/>
      <c r="J639" s="14"/>
      <c r="K639" s="97" t="str">
        <f>IF($B639="","",VLOOKUP($B639,'[1]tab12-05'!$A$2:$C$3439,3,FALSE))</f>
        <v/>
      </c>
      <c r="L639" s="97"/>
      <c r="M639" s="10"/>
      <c r="N639" s="10"/>
      <c r="O639" s="10"/>
      <c r="P639" s="10"/>
    </row>
    <row r="640" spans="2:16" s="9" customFormat="1" ht="19.5" customHeight="1">
      <c r="B640" s="95"/>
      <c r="C640" s="95"/>
      <c r="D640" s="96" t="str">
        <f>IF($B640="","",VLOOKUP($B640,'[1]tab12-05'!$A$2:$B$3439,2,FALSE))</f>
        <v/>
      </c>
      <c r="E640" s="96"/>
      <c r="F640" s="96"/>
      <c r="G640" s="96"/>
      <c r="H640" s="96"/>
      <c r="I640" s="96"/>
      <c r="J640" s="14"/>
      <c r="K640" s="97" t="str">
        <f>IF($B640="","",VLOOKUP($B640,'[1]tab12-05'!$A$2:$C$3439,3,FALSE))</f>
        <v/>
      </c>
      <c r="L640" s="97"/>
      <c r="M640" s="10"/>
      <c r="N640" s="10"/>
      <c r="O640" s="10"/>
      <c r="P640" s="10"/>
    </row>
    <row r="641" spans="2:16" s="9" customFormat="1" ht="19.5" customHeight="1">
      <c r="B641" s="95"/>
      <c r="C641" s="95"/>
      <c r="D641" s="96" t="str">
        <f>IF($B641="","",VLOOKUP($B641,'[1]tab12-05'!$A$2:$B$3439,2,FALSE))</f>
        <v/>
      </c>
      <c r="E641" s="96"/>
      <c r="F641" s="96"/>
      <c r="G641" s="96"/>
      <c r="H641" s="96"/>
      <c r="I641" s="96"/>
      <c r="J641" s="14"/>
      <c r="K641" s="97" t="str">
        <f>IF($B641="","",VLOOKUP($B641,'[1]tab12-05'!$A$2:$C$3439,3,FALSE))</f>
        <v/>
      </c>
      <c r="L641" s="97"/>
      <c r="M641" s="10"/>
      <c r="N641" s="10"/>
      <c r="O641" s="10"/>
      <c r="P641" s="10"/>
    </row>
    <row r="642" spans="2:16" s="9" customFormat="1" ht="19.5" customHeight="1">
      <c r="B642" s="95"/>
      <c r="C642" s="95"/>
      <c r="D642" s="96" t="str">
        <f>IF($B642="","",VLOOKUP($B642,'[1]tab12-05'!$A$2:$B$3439,2,FALSE))</f>
        <v/>
      </c>
      <c r="E642" s="96"/>
      <c r="F642" s="96"/>
      <c r="G642" s="96"/>
      <c r="H642" s="96"/>
      <c r="I642" s="96"/>
      <c r="J642" s="14"/>
      <c r="K642" s="97" t="str">
        <f>IF($B642="","",VLOOKUP($B642,'[1]tab12-05'!$A$2:$C$3439,3,FALSE))</f>
        <v/>
      </c>
      <c r="L642" s="97"/>
      <c r="M642" s="10"/>
      <c r="N642" s="10"/>
      <c r="O642" s="10"/>
      <c r="P642" s="10"/>
    </row>
    <row r="643" spans="2:16" s="9" customFormat="1" ht="19.5" customHeight="1">
      <c r="B643" s="95"/>
      <c r="C643" s="95"/>
      <c r="D643" s="96" t="str">
        <f>IF($B643="","",VLOOKUP($B643,'[1]tab12-05'!$A$2:$B$3439,2,FALSE))</f>
        <v/>
      </c>
      <c r="E643" s="96"/>
      <c r="F643" s="96"/>
      <c r="G643" s="96"/>
      <c r="H643" s="96"/>
      <c r="I643" s="96"/>
      <c r="J643" s="14"/>
      <c r="K643" s="97" t="str">
        <f>IF($B643="","",VLOOKUP($B643,'[1]tab12-05'!$A$2:$C$3439,3,FALSE))</f>
        <v/>
      </c>
      <c r="L643" s="97"/>
      <c r="M643" s="10"/>
      <c r="N643" s="10"/>
      <c r="O643" s="10"/>
      <c r="P643" s="10"/>
    </row>
    <row r="644" spans="2:16" s="9" customFormat="1" ht="19.5" customHeight="1">
      <c r="B644" s="95"/>
      <c r="C644" s="95"/>
      <c r="D644" s="96" t="str">
        <f>IF($B644="","",VLOOKUP($B644,'[1]tab12-05'!$A$2:$B$3439,2,FALSE))</f>
        <v/>
      </c>
      <c r="E644" s="96"/>
      <c r="F644" s="96"/>
      <c r="G644" s="96"/>
      <c r="H644" s="96"/>
      <c r="I644" s="96"/>
      <c r="J644" s="14"/>
      <c r="K644" s="97" t="str">
        <f>IF($B644="","",VLOOKUP($B644,'[1]tab12-05'!$A$2:$C$3439,3,FALSE))</f>
        <v/>
      </c>
      <c r="L644" s="97"/>
      <c r="M644" s="10"/>
      <c r="N644" s="10"/>
      <c r="O644" s="10"/>
      <c r="P644" s="10"/>
    </row>
    <row r="645" spans="2:16" s="9" customFormat="1" ht="19.5" customHeight="1">
      <c r="B645" s="95"/>
      <c r="C645" s="95"/>
      <c r="D645" s="96" t="str">
        <f>IF($B645="","",VLOOKUP($B645,'[1]tab12-05'!$A$2:$B$3439,2,FALSE))</f>
        <v/>
      </c>
      <c r="E645" s="96"/>
      <c r="F645" s="96"/>
      <c r="G645" s="96"/>
      <c r="H645" s="96"/>
      <c r="I645" s="96"/>
      <c r="J645" s="14"/>
      <c r="K645" s="97" t="str">
        <f>IF($B645="","",VLOOKUP($B645,'[1]tab12-05'!$A$2:$C$3439,3,FALSE))</f>
        <v/>
      </c>
      <c r="L645" s="97"/>
      <c r="M645" s="10"/>
      <c r="N645" s="10"/>
      <c r="O645" s="10"/>
      <c r="P645" s="10"/>
    </row>
    <row r="646" spans="2:16" s="9" customFormat="1" ht="19.5" customHeight="1">
      <c r="B646" s="95"/>
      <c r="C646" s="95"/>
      <c r="D646" s="96" t="str">
        <f>IF($B646="","",VLOOKUP($B646,'[1]tab12-05'!$A$2:$B$3439,2,FALSE))</f>
        <v/>
      </c>
      <c r="E646" s="96"/>
      <c r="F646" s="96"/>
      <c r="G646" s="96"/>
      <c r="H646" s="96"/>
      <c r="I646" s="96"/>
      <c r="J646" s="14"/>
      <c r="K646" s="97" t="str">
        <f>IF($B646="","",VLOOKUP($B646,'[1]tab12-05'!$A$2:$C$3439,3,FALSE))</f>
        <v/>
      </c>
      <c r="L646" s="97"/>
      <c r="M646" s="10"/>
      <c r="N646" s="10"/>
      <c r="O646" s="10"/>
      <c r="P646" s="10"/>
    </row>
    <row r="647" spans="2:16" s="9" customFormat="1" ht="19.5" customHeight="1">
      <c r="B647" s="95"/>
      <c r="C647" s="95"/>
      <c r="D647" s="96" t="str">
        <f>IF($B647="","",VLOOKUP($B647,'[1]tab12-05'!$A$2:$B$3439,2,FALSE))</f>
        <v/>
      </c>
      <c r="E647" s="96"/>
      <c r="F647" s="96"/>
      <c r="G647" s="96"/>
      <c r="H647" s="96"/>
      <c r="I647" s="96"/>
      <c r="J647" s="14"/>
      <c r="K647" s="97" t="str">
        <f>IF($B647="","",VLOOKUP($B647,'[1]tab12-05'!$A$2:$C$3439,3,FALSE))</f>
        <v/>
      </c>
      <c r="L647" s="97"/>
      <c r="M647" s="10"/>
      <c r="N647" s="10"/>
      <c r="O647" s="10"/>
      <c r="P647" s="10"/>
    </row>
    <row r="648" spans="2:16" s="9" customFormat="1" ht="19.5" customHeight="1">
      <c r="B648" s="95"/>
      <c r="C648" s="95"/>
      <c r="D648" s="96" t="str">
        <f>IF($B648="","",VLOOKUP($B648,'[1]tab12-05'!$A$2:$B$3439,2,FALSE))</f>
        <v/>
      </c>
      <c r="E648" s="96"/>
      <c r="F648" s="96"/>
      <c r="G648" s="96"/>
      <c r="H648" s="96"/>
      <c r="I648" s="96"/>
      <c r="J648" s="14"/>
      <c r="K648" s="97" t="str">
        <f>IF($B648="","",VLOOKUP($B648,'[1]tab12-05'!$A$2:$C$3439,3,FALSE))</f>
        <v/>
      </c>
      <c r="L648" s="97"/>
      <c r="M648" s="10"/>
      <c r="N648" s="10"/>
      <c r="O648" s="10"/>
      <c r="P648" s="10"/>
    </row>
    <row r="649" spans="2:16" s="9" customFormat="1" ht="19.5" customHeight="1">
      <c r="B649" s="95"/>
      <c r="C649" s="95"/>
      <c r="D649" s="96" t="str">
        <f>IF($B649="","",VLOOKUP($B649,'[1]tab12-05'!$A$2:$B$3439,2,FALSE))</f>
        <v/>
      </c>
      <c r="E649" s="96"/>
      <c r="F649" s="96"/>
      <c r="G649" s="96"/>
      <c r="H649" s="96"/>
      <c r="I649" s="96"/>
      <c r="J649" s="14"/>
      <c r="K649" s="97" t="str">
        <f>IF($B649="","",VLOOKUP($B649,'[1]tab12-05'!$A$2:$C$3439,3,FALSE))</f>
        <v/>
      </c>
      <c r="L649" s="97"/>
      <c r="M649" s="10"/>
      <c r="N649" s="10"/>
      <c r="O649" s="10"/>
      <c r="P649" s="10"/>
    </row>
    <row r="650" spans="2:16" s="9" customFormat="1" ht="19.5" customHeight="1">
      <c r="B650" s="95"/>
      <c r="C650" s="95"/>
      <c r="D650" s="96" t="str">
        <f>IF($B650="","",VLOOKUP($B650,'[1]tab12-05'!$A$2:$B$3439,2,FALSE))</f>
        <v/>
      </c>
      <c r="E650" s="96"/>
      <c r="F650" s="96"/>
      <c r="G650" s="96"/>
      <c r="H650" s="96"/>
      <c r="I650" s="96"/>
      <c r="J650" s="14"/>
      <c r="K650" s="97" t="str">
        <f>IF($B650="","",VLOOKUP($B650,'[1]tab12-05'!$A$2:$C$3439,3,FALSE))</f>
        <v/>
      </c>
      <c r="L650" s="97"/>
      <c r="M650" s="10"/>
      <c r="N650" s="10"/>
      <c r="O650" s="10"/>
      <c r="P650" s="10"/>
    </row>
    <row r="651" spans="2:16" s="9" customFormat="1" ht="19.5" customHeight="1">
      <c r="B651" s="95"/>
      <c r="C651" s="95"/>
      <c r="D651" s="96" t="str">
        <f>IF($B651="","",VLOOKUP($B651,'[1]tab12-05'!$A$2:$B$3439,2,FALSE))</f>
        <v/>
      </c>
      <c r="E651" s="96"/>
      <c r="F651" s="96"/>
      <c r="G651" s="96"/>
      <c r="H651" s="96"/>
      <c r="I651" s="96"/>
      <c r="J651" s="14"/>
      <c r="K651" s="97" t="str">
        <f>IF($B651="","",VLOOKUP($B651,'[1]tab12-05'!$A$2:$C$3439,3,FALSE))</f>
        <v/>
      </c>
      <c r="L651" s="97"/>
      <c r="M651" s="10"/>
      <c r="N651" s="10"/>
      <c r="O651" s="10"/>
      <c r="P651" s="10"/>
    </row>
    <row r="652" spans="2:16" s="9" customFormat="1" ht="19.5" customHeight="1">
      <c r="B652" s="95"/>
      <c r="C652" s="95"/>
      <c r="D652" s="96" t="str">
        <f>IF($B652="","",VLOOKUP($B652,'[1]tab12-05'!$A$2:$B$3439,2,FALSE))</f>
        <v/>
      </c>
      <c r="E652" s="96"/>
      <c r="F652" s="96"/>
      <c r="G652" s="96"/>
      <c r="H652" s="96"/>
      <c r="I652" s="96"/>
      <c r="J652" s="14"/>
      <c r="K652" s="97" t="str">
        <f>IF($B652="","",VLOOKUP($B652,'[1]tab12-05'!$A$2:$C$3439,3,FALSE))</f>
        <v/>
      </c>
      <c r="L652" s="97"/>
      <c r="M652" s="10"/>
      <c r="N652" s="10"/>
      <c r="O652" s="10"/>
      <c r="P652" s="10"/>
    </row>
    <row r="653" spans="2:16" s="9" customFormat="1" ht="19.5" customHeight="1">
      <c r="B653" s="95"/>
      <c r="C653" s="95"/>
      <c r="D653" s="96" t="str">
        <f>IF($B653="","",VLOOKUP($B653,'[1]tab12-05'!$A$2:$B$3439,2,FALSE))</f>
        <v/>
      </c>
      <c r="E653" s="96"/>
      <c r="F653" s="96"/>
      <c r="G653" s="96"/>
      <c r="H653" s="96"/>
      <c r="I653" s="96"/>
      <c r="J653" s="14"/>
      <c r="K653" s="97" t="str">
        <f>IF($B653="","",VLOOKUP($B653,'[1]tab12-05'!$A$2:$C$3439,3,FALSE))</f>
        <v/>
      </c>
      <c r="L653" s="97"/>
      <c r="M653" s="10"/>
      <c r="N653" s="10"/>
      <c r="O653" s="10"/>
      <c r="P653" s="10"/>
    </row>
    <row r="654" spans="2:16" s="9" customFormat="1" ht="19.5" customHeight="1">
      <c r="B654" s="95"/>
      <c r="C654" s="95"/>
      <c r="D654" s="96" t="str">
        <f>IF($B654="","",VLOOKUP($B654,'[1]tab12-05'!$A$2:$B$3439,2,FALSE))</f>
        <v/>
      </c>
      <c r="E654" s="96"/>
      <c r="F654" s="96"/>
      <c r="G654" s="96"/>
      <c r="H654" s="96"/>
      <c r="I654" s="96"/>
      <c r="J654" s="14"/>
      <c r="K654" s="97" t="str">
        <f>IF($B654="","",VLOOKUP($B654,'[1]tab12-05'!$A$2:$C$3439,3,FALSE))</f>
        <v/>
      </c>
      <c r="L654" s="97"/>
      <c r="M654" s="10"/>
      <c r="N654" s="10"/>
      <c r="O654" s="10"/>
      <c r="P654" s="10"/>
    </row>
    <row r="655" spans="2:16" s="9" customFormat="1" ht="19.5" customHeight="1">
      <c r="B655" s="95"/>
      <c r="C655" s="95"/>
      <c r="D655" s="96" t="str">
        <f>IF($B655="","",VLOOKUP($B655,'[1]tab12-05'!$A$2:$B$3439,2,FALSE))</f>
        <v/>
      </c>
      <c r="E655" s="96"/>
      <c r="F655" s="96"/>
      <c r="G655" s="96"/>
      <c r="H655" s="96"/>
      <c r="I655" s="96"/>
      <c r="J655" s="14"/>
      <c r="K655" s="97" t="str">
        <f>IF($B655="","",VLOOKUP($B655,'[1]tab12-05'!$A$2:$C$3439,3,FALSE))</f>
        <v/>
      </c>
      <c r="L655" s="97"/>
      <c r="M655" s="10"/>
      <c r="N655" s="10"/>
      <c r="O655" s="10"/>
      <c r="P655" s="10"/>
    </row>
    <row r="656" spans="2:16" s="9" customFormat="1" ht="19.5" customHeight="1">
      <c r="B656" s="95"/>
      <c r="C656" s="95"/>
      <c r="D656" s="96" t="str">
        <f>IF($B656="","",VLOOKUP($B656,'[1]tab12-05'!$A$2:$B$3439,2,FALSE))</f>
        <v/>
      </c>
      <c r="E656" s="96"/>
      <c r="F656" s="96"/>
      <c r="G656" s="96"/>
      <c r="H656" s="96"/>
      <c r="I656" s="96"/>
      <c r="J656" s="14"/>
      <c r="K656" s="97" t="str">
        <f>IF($B656="","",VLOOKUP($B656,'[1]tab12-05'!$A$2:$C$3439,3,FALSE))</f>
        <v/>
      </c>
      <c r="L656" s="97"/>
      <c r="M656" s="10"/>
      <c r="N656" s="10"/>
      <c r="O656" s="10"/>
      <c r="P656" s="10"/>
    </row>
    <row r="657" spans="2:16" s="9" customFormat="1" ht="19.5" customHeight="1">
      <c r="B657" s="95"/>
      <c r="C657" s="95"/>
      <c r="D657" s="96" t="str">
        <f>IF($B657="","",VLOOKUP($B657,'[1]tab12-05'!$A$2:$B$3439,2,FALSE))</f>
        <v/>
      </c>
      <c r="E657" s="96"/>
      <c r="F657" s="96"/>
      <c r="G657" s="96"/>
      <c r="H657" s="96"/>
      <c r="I657" s="96"/>
      <c r="J657" s="14"/>
      <c r="K657" s="97" t="str">
        <f>IF($B657="","",VLOOKUP($B657,'[1]tab12-05'!$A$2:$C$3439,3,FALSE))</f>
        <v/>
      </c>
      <c r="L657" s="97"/>
      <c r="M657" s="10"/>
      <c r="N657" s="10"/>
      <c r="O657" s="10"/>
      <c r="P657" s="10"/>
    </row>
    <row r="658" spans="2:16" s="9" customFormat="1" ht="19.5" customHeight="1">
      <c r="B658" s="95"/>
      <c r="C658" s="95"/>
      <c r="D658" s="96" t="str">
        <f>IF($B658="","",VLOOKUP($B658,'[1]tab12-05'!$A$2:$B$3439,2,FALSE))</f>
        <v/>
      </c>
      <c r="E658" s="96"/>
      <c r="F658" s="96"/>
      <c r="G658" s="96"/>
      <c r="H658" s="96"/>
      <c r="I658" s="96"/>
      <c r="J658" s="14"/>
      <c r="K658" s="97" t="str">
        <f>IF($B658="","",VLOOKUP($B658,'[1]tab12-05'!$A$2:$C$3439,3,FALSE))</f>
        <v/>
      </c>
      <c r="L658" s="97"/>
      <c r="M658" s="10"/>
      <c r="N658" s="10"/>
      <c r="O658" s="10"/>
      <c r="P658" s="10"/>
    </row>
    <row r="659" spans="2:16" s="9" customFormat="1" ht="19.5" customHeight="1">
      <c r="B659" s="95"/>
      <c r="C659" s="95"/>
      <c r="D659" s="96" t="str">
        <f>IF($B659="","",VLOOKUP($B659,'[1]tab12-05'!$A$2:$B$3439,2,FALSE))</f>
        <v/>
      </c>
      <c r="E659" s="96"/>
      <c r="F659" s="96"/>
      <c r="G659" s="96"/>
      <c r="H659" s="96"/>
      <c r="I659" s="96"/>
      <c r="J659" s="14"/>
      <c r="K659" s="97" t="str">
        <f>IF($B659="","",VLOOKUP($B659,'[1]tab12-05'!$A$2:$C$3439,3,FALSE))</f>
        <v/>
      </c>
      <c r="L659" s="97"/>
      <c r="M659" s="10"/>
      <c r="N659" s="10"/>
      <c r="O659" s="10"/>
      <c r="P659" s="10"/>
    </row>
    <row r="660" spans="2:16" s="9" customFormat="1" ht="19.5" customHeight="1">
      <c r="B660" s="95"/>
      <c r="C660" s="95"/>
      <c r="D660" s="96" t="str">
        <f>IF($B660="","",VLOOKUP($B660,'[1]tab12-05'!$A$2:$B$3439,2,FALSE))</f>
        <v/>
      </c>
      <c r="E660" s="96"/>
      <c r="F660" s="96"/>
      <c r="G660" s="96"/>
      <c r="H660" s="96"/>
      <c r="I660" s="96"/>
      <c r="J660" s="14"/>
      <c r="K660" s="97" t="str">
        <f>IF($B660="","",VLOOKUP($B660,'[1]tab12-05'!$A$2:$C$3439,3,FALSE))</f>
        <v/>
      </c>
      <c r="L660" s="97"/>
      <c r="M660" s="10"/>
      <c r="N660" s="10"/>
      <c r="O660" s="10"/>
      <c r="P660" s="10"/>
    </row>
    <row r="661" spans="2:16" s="9" customFormat="1" ht="19.5" customHeight="1">
      <c r="B661" s="95"/>
      <c r="C661" s="95"/>
      <c r="D661" s="96" t="str">
        <f>IF($B661="","",VLOOKUP($B661,'[1]tab12-05'!$A$2:$B$3439,2,FALSE))</f>
        <v/>
      </c>
      <c r="E661" s="96"/>
      <c r="F661" s="96"/>
      <c r="G661" s="96"/>
      <c r="H661" s="96"/>
      <c r="I661" s="96"/>
      <c r="J661" s="14"/>
      <c r="K661" s="97" t="str">
        <f>IF($B661="","",VLOOKUP($B661,'[1]tab12-05'!$A$2:$C$3439,3,FALSE))</f>
        <v/>
      </c>
      <c r="L661" s="97"/>
      <c r="M661" s="10"/>
      <c r="N661" s="10"/>
      <c r="O661" s="10"/>
      <c r="P661" s="10"/>
    </row>
    <row r="662" spans="2:16" s="9" customFormat="1" ht="19.5" customHeight="1">
      <c r="B662" s="95"/>
      <c r="C662" s="95"/>
      <c r="D662" s="96" t="str">
        <f>IF($B662="","",VLOOKUP($B662,'[1]tab12-05'!$A$2:$B$3439,2,FALSE))</f>
        <v/>
      </c>
      <c r="E662" s="96"/>
      <c r="F662" s="96"/>
      <c r="G662" s="96"/>
      <c r="H662" s="96"/>
      <c r="I662" s="96"/>
      <c r="J662" s="14"/>
      <c r="K662" s="97" t="str">
        <f>IF($B662="","",VLOOKUP($B662,'[1]tab12-05'!$A$2:$C$3439,3,FALSE))</f>
        <v/>
      </c>
      <c r="L662" s="97"/>
      <c r="M662" s="10"/>
      <c r="N662" s="10"/>
      <c r="O662" s="10"/>
      <c r="P662" s="10"/>
    </row>
    <row r="663" spans="2:16" s="9" customFormat="1" ht="19.5" customHeight="1">
      <c r="B663" s="95"/>
      <c r="C663" s="95"/>
      <c r="D663" s="96" t="str">
        <f>IF($B663="","",VLOOKUP($B663,'[1]tab12-05'!$A$2:$B$3439,2,FALSE))</f>
        <v/>
      </c>
      <c r="E663" s="96"/>
      <c r="F663" s="96"/>
      <c r="G663" s="96"/>
      <c r="H663" s="96"/>
      <c r="I663" s="96"/>
      <c r="J663" s="14"/>
      <c r="K663" s="97" t="str">
        <f>IF($B663="","",VLOOKUP($B663,'[1]tab12-05'!$A$2:$C$3439,3,FALSE))</f>
        <v/>
      </c>
      <c r="L663" s="97"/>
      <c r="M663" s="10"/>
      <c r="N663" s="10"/>
      <c r="O663" s="10"/>
      <c r="P663" s="10"/>
    </row>
    <row r="664" spans="2:16" s="9" customFormat="1" ht="19.5" customHeight="1">
      <c r="B664" s="95"/>
      <c r="C664" s="95"/>
      <c r="D664" s="96" t="str">
        <f>IF($B664="","",VLOOKUP($B664,'[1]tab12-05'!$A$2:$B$3439,2,FALSE))</f>
        <v/>
      </c>
      <c r="E664" s="96"/>
      <c r="F664" s="96"/>
      <c r="G664" s="96"/>
      <c r="H664" s="96"/>
      <c r="I664" s="96"/>
      <c r="J664" s="14"/>
      <c r="K664" s="97" t="str">
        <f>IF($B664="","",VLOOKUP($B664,'[1]tab12-05'!$A$2:$C$3439,3,FALSE))</f>
        <v/>
      </c>
      <c r="L664" s="97"/>
      <c r="M664" s="10"/>
      <c r="N664" s="10"/>
      <c r="O664" s="10"/>
      <c r="P664" s="10"/>
    </row>
    <row r="665" spans="2:16" s="9" customFormat="1" ht="19.5" customHeight="1">
      <c r="B665" s="95"/>
      <c r="C665" s="95"/>
      <c r="D665" s="96" t="str">
        <f>IF($B665="","",VLOOKUP($B665,'[1]tab12-05'!$A$2:$B$3439,2,FALSE))</f>
        <v/>
      </c>
      <c r="E665" s="96"/>
      <c r="F665" s="96"/>
      <c r="G665" s="96"/>
      <c r="H665" s="96"/>
      <c r="I665" s="96"/>
      <c r="J665" s="14"/>
      <c r="K665" s="97" t="str">
        <f>IF($B665="","",VLOOKUP($B665,'[1]tab12-05'!$A$2:$C$3439,3,FALSE))</f>
        <v/>
      </c>
      <c r="L665" s="97"/>
      <c r="M665" s="10"/>
      <c r="N665" s="10"/>
      <c r="O665" s="10"/>
      <c r="P665" s="10"/>
    </row>
    <row r="666" spans="2:16" s="9" customFormat="1" ht="19.5" customHeight="1">
      <c r="B666" s="95"/>
      <c r="C666" s="95"/>
      <c r="D666" s="96" t="str">
        <f>IF($B666="","",VLOOKUP($B666,'[1]tab12-05'!$A$2:$B$3439,2,FALSE))</f>
        <v/>
      </c>
      <c r="E666" s="96"/>
      <c r="F666" s="96"/>
      <c r="G666" s="96"/>
      <c r="H666" s="96"/>
      <c r="I666" s="96"/>
      <c r="J666" s="14"/>
      <c r="K666" s="97" t="str">
        <f>IF($B666="","",VLOOKUP($B666,'[1]tab12-05'!$A$2:$C$3439,3,FALSE))</f>
        <v/>
      </c>
      <c r="L666" s="97"/>
      <c r="M666" s="10"/>
      <c r="N666" s="10"/>
      <c r="O666" s="10"/>
      <c r="P666" s="10"/>
    </row>
    <row r="667" spans="2:16" s="9" customFormat="1" ht="19.5" customHeight="1">
      <c r="B667" s="95"/>
      <c r="C667" s="95"/>
      <c r="D667" s="96" t="str">
        <f>IF($B667="","",VLOOKUP($B667,'[1]tab12-05'!$A$2:$B$3439,2,FALSE))</f>
        <v/>
      </c>
      <c r="E667" s="96"/>
      <c r="F667" s="96"/>
      <c r="G667" s="96"/>
      <c r="H667" s="96"/>
      <c r="I667" s="96"/>
      <c r="J667" s="14"/>
      <c r="K667" s="97" t="str">
        <f>IF($B667="","",VLOOKUP($B667,'[1]tab12-05'!$A$2:$C$3439,3,FALSE))</f>
        <v/>
      </c>
      <c r="L667" s="97"/>
      <c r="M667" s="10"/>
      <c r="N667" s="10"/>
      <c r="O667" s="10"/>
      <c r="P667" s="10"/>
    </row>
    <row r="668" spans="2:16" s="9" customFormat="1" ht="19.5" customHeight="1">
      <c r="B668" s="95"/>
      <c r="C668" s="95"/>
      <c r="D668" s="96" t="str">
        <f>IF($B668="","",VLOOKUP($B668,'[1]tab12-05'!$A$2:$B$3439,2,FALSE))</f>
        <v/>
      </c>
      <c r="E668" s="96"/>
      <c r="F668" s="96"/>
      <c r="G668" s="96"/>
      <c r="H668" s="96"/>
      <c r="I668" s="96"/>
      <c r="J668" s="14"/>
      <c r="K668" s="97" t="str">
        <f>IF($B668="","",VLOOKUP($B668,'[1]tab12-05'!$A$2:$C$3439,3,FALSE))</f>
        <v/>
      </c>
      <c r="L668" s="97"/>
      <c r="M668" s="10"/>
      <c r="N668" s="10"/>
      <c r="O668" s="10"/>
      <c r="P668" s="10"/>
    </row>
    <row r="669" spans="2:16" s="9" customFormat="1" ht="19.5" customHeight="1">
      <c r="B669" s="95"/>
      <c r="C669" s="95"/>
      <c r="D669" s="96" t="str">
        <f>IF($B669="","",VLOOKUP($B669,'[1]tab12-05'!$A$2:$B$3439,2,FALSE))</f>
        <v/>
      </c>
      <c r="E669" s="96"/>
      <c r="F669" s="96"/>
      <c r="G669" s="96"/>
      <c r="H669" s="96"/>
      <c r="I669" s="96"/>
      <c r="J669" s="14"/>
      <c r="K669" s="97" t="str">
        <f>IF($B669="","",VLOOKUP($B669,'[1]tab12-05'!$A$2:$C$3439,3,FALSE))</f>
        <v/>
      </c>
      <c r="L669" s="97"/>
      <c r="M669" s="10"/>
      <c r="N669" s="10"/>
      <c r="O669" s="10"/>
      <c r="P669" s="10"/>
    </row>
    <row r="670" spans="2:16" s="9" customFormat="1" ht="19.5" customHeight="1">
      <c r="B670" s="95"/>
      <c r="C670" s="95"/>
      <c r="D670" s="96" t="str">
        <f>IF($B670="","",VLOOKUP($B670,'[1]tab12-05'!$A$2:$B$3439,2,FALSE))</f>
        <v/>
      </c>
      <c r="E670" s="96"/>
      <c r="F670" s="96"/>
      <c r="G670" s="96"/>
      <c r="H670" s="96"/>
      <c r="I670" s="96"/>
      <c r="J670" s="14"/>
      <c r="K670" s="97" t="str">
        <f>IF($B670="","",VLOOKUP($B670,'[1]tab12-05'!$A$2:$C$3439,3,FALSE))</f>
        <v/>
      </c>
      <c r="L670" s="97"/>
      <c r="M670" s="10"/>
      <c r="N670" s="10"/>
      <c r="O670" s="10"/>
      <c r="P670" s="10"/>
    </row>
    <row r="671" spans="2:16" s="9" customFormat="1" ht="19.5" customHeight="1">
      <c r="B671" s="95"/>
      <c r="C671" s="95"/>
      <c r="D671" s="96" t="str">
        <f>IF($B671="","",VLOOKUP($B671,'[1]tab12-05'!$A$2:$B$3439,2,FALSE))</f>
        <v/>
      </c>
      <c r="E671" s="96"/>
      <c r="F671" s="96"/>
      <c r="G671" s="96"/>
      <c r="H671" s="96"/>
      <c r="I671" s="96"/>
      <c r="J671" s="14"/>
      <c r="K671" s="97" t="str">
        <f>IF($B671="","",VLOOKUP($B671,'[1]tab12-05'!$A$2:$C$3439,3,FALSE))</f>
        <v/>
      </c>
      <c r="L671" s="97"/>
      <c r="M671" s="10"/>
      <c r="N671" s="10"/>
      <c r="O671" s="10"/>
      <c r="P671" s="10"/>
    </row>
    <row r="672" spans="2:16" s="9" customFormat="1" ht="19.5" customHeight="1">
      <c r="B672" s="95"/>
      <c r="C672" s="95"/>
      <c r="D672" s="96" t="str">
        <f>IF($B672="","",VLOOKUP($B672,'[1]tab12-05'!$A$2:$B$3439,2,FALSE))</f>
        <v/>
      </c>
      <c r="E672" s="96"/>
      <c r="F672" s="96"/>
      <c r="G672" s="96"/>
      <c r="H672" s="96"/>
      <c r="I672" s="96"/>
      <c r="J672" s="14"/>
      <c r="K672" s="97" t="str">
        <f>IF($B672="","",VLOOKUP($B672,'[1]tab12-05'!$A$2:$C$3439,3,FALSE))</f>
        <v/>
      </c>
      <c r="L672" s="97"/>
      <c r="M672" s="10"/>
      <c r="N672" s="10"/>
      <c r="O672" s="10"/>
      <c r="P672" s="10"/>
    </row>
    <row r="673" spans="2:16" s="9" customFormat="1" ht="19.5" customHeight="1">
      <c r="B673" s="95"/>
      <c r="C673" s="95"/>
      <c r="D673" s="96" t="str">
        <f>IF($B673="","",VLOOKUP($B673,'[1]tab12-05'!$A$2:$B$3439,2,FALSE))</f>
        <v/>
      </c>
      <c r="E673" s="96"/>
      <c r="F673" s="96"/>
      <c r="G673" s="96"/>
      <c r="H673" s="96"/>
      <c r="I673" s="96"/>
      <c r="J673" s="14"/>
      <c r="K673" s="97" t="str">
        <f>IF($B673="","",VLOOKUP($B673,'[1]tab12-05'!$A$2:$C$3439,3,FALSE))</f>
        <v/>
      </c>
      <c r="L673" s="97"/>
      <c r="M673" s="10"/>
      <c r="N673" s="10"/>
      <c r="O673" s="10"/>
      <c r="P673" s="10"/>
    </row>
    <row r="674" spans="2:16" s="9" customFormat="1" ht="19.5" customHeight="1">
      <c r="B674" s="95"/>
      <c r="C674" s="95"/>
      <c r="D674" s="96" t="str">
        <f>IF($B674="","",VLOOKUP($B674,'[1]tab12-05'!$A$2:$B$3439,2,FALSE))</f>
        <v/>
      </c>
      <c r="E674" s="96"/>
      <c r="F674" s="96"/>
      <c r="G674" s="96"/>
      <c r="H674" s="96"/>
      <c r="I674" s="96"/>
      <c r="J674" s="14"/>
      <c r="K674" s="97" t="str">
        <f>IF($B674="","",VLOOKUP($B674,'[1]tab12-05'!$A$2:$C$3439,3,FALSE))</f>
        <v/>
      </c>
      <c r="L674" s="97"/>
      <c r="M674" s="10"/>
      <c r="N674" s="10"/>
      <c r="O674" s="10"/>
      <c r="P674" s="10"/>
    </row>
    <row r="675" spans="2:16" s="9" customFormat="1" ht="19.5" customHeight="1">
      <c r="B675" s="95"/>
      <c r="C675" s="95"/>
      <c r="D675" s="96" t="str">
        <f>IF($B675="","",VLOOKUP($B675,'[1]tab12-05'!$A$2:$B$3439,2,FALSE))</f>
        <v/>
      </c>
      <c r="E675" s="96"/>
      <c r="F675" s="96"/>
      <c r="G675" s="96"/>
      <c r="H675" s="96"/>
      <c r="I675" s="96"/>
      <c r="J675" s="14"/>
      <c r="K675" s="97" t="str">
        <f>IF($B675="","",VLOOKUP($B675,'[1]tab12-05'!$A$2:$C$3439,3,FALSE))</f>
        <v/>
      </c>
      <c r="L675" s="97"/>
      <c r="M675" s="10"/>
      <c r="N675" s="10"/>
      <c r="O675" s="10"/>
      <c r="P675" s="10"/>
    </row>
    <row r="676" spans="2:16" s="9" customFormat="1" ht="19.5" customHeight="1">
      <c r="B676" s="95"/>
      <c r="C676" s="95"/>
      <c r="D676" s="96" t="str">
        <f>IF($B676="","",VLOOKUP($B676,'[1]tab12-05'!$A$2:$B$3439,2,FALSE))</f>
        <v/>
      </c>
      <c r="E676" s="96"/>
      <c r="F676" s="96"/>
      <c r="G676" s="96"/>
      <c r="H676" s="96"/>
      <c r="I676" s="96"/>
      <c r="J676" s="14"/>
      <c r="K676" s="97" t="str">
        <f>IF($B676="","",VLOOKUP($B676,'[1]tab12-05'!$A$2:$C$3439,3,FALSE))</f>
        <v/>
      </c>
      <c r="L676" s="97"/>
      <c r="M676" s="10"/>
      <c r="N676" s="10"/>
      <c r="O676" s="10"/>
      <c r="P676" s="10"/>
    </row>
    <row r="677" spans="2:16" s="9" customFormat="1" ht="19.5" customHeight="1">
      <c r="B677" s="95"/>
      <c r="C677" s="95"/>
      <c r="D677" s="96" t="str">
        <f>IF($B677="","",VLOOKUP($B677,'[1]tab12-05'!$A$2:$B$3439,2,FALSE))</f>
        <v/>
      </c>
      <c r="E677" s="96"/>
      <c r="F677" s="96"/>
      <c r="G677" s="96"/>
      <c r="H677" s="96"/>
      <c r="I677" s="96"/>
      <c r="J677" s="14"/>
      <c r="K677" s="97" t="str">
        <f>IF($B677="","",VLOOKUP($B677,'[1]tab12-05'!$A$2:$C$3439,3,FALSE))</f>
        <v/>
      </c>
      <c r="L677" s="97"/>
      <c r="M677" s="10"/>
      <c r="N677" s="10"/>
      <c r="O677" s="10"/>
      <c r="P677" s="10"/>
    </row>
    <row r="678" spans="2:16" s="9" customFormat="1" ht="19.5" customHeight="1">
      <c r="B678" s="95"/>
      <c r="C678" s="95"/>
      <c r="D678" s="96" t="str">
        <f>IF($B678="","",VLOOKUP($B678,'[1]tab12-05'!$A$2:$B$3439,2,FALSE))</f>
        <v/>
      </c>
      <c r="E678" s="96"/>
      <c r="F678" s="96"/>
      <c r="G678" s="96"/>
      <c r="H678" s="96"/>
      <c r="I678" s="96"/>
      <c r="J678" s="14"/>
      <c r="K678" s="97" t="str">
        <f>IF($B678="","",VLOOKUP($B678,'[1]tab12-05'!$A$2:$C$3439,3,FALSE))</f>
        <v/>
      </c>
      <c r="L678" s="97"/>
      <c r="M678" s="10"/>
      <c r="N678" s="10"/>
      <c r="O678" s="10"/>
      <c r="P678" s="10"/>
    </row>
    <row r="679" spans="2:16" s="9" customFormat="1" ht="19.5" customHeight="1">
      <c r="B679" s="95"/>
      <c r="C679" s="95"/>
      <c r="D679" s="96" t="str">
        <f>IF($B679="","",VLOOKUP($B679,'[1]tab12-05'!$A$2:$B$3439,2,FALSE))</f>
        <v/>
      </c>
      <c r="E679" s="96"/>
      <c r="F679" s="96"/>
      <c r="G679" s="96"/>
      <c r="H679" s="96"/>
      <c r="I679" s="96"/>
      <c r="J679" s="14"/>
      <c r="K679" s="97" t="str">
        <f>IF($B679="","",VLOOKUP($B679,'[1]tab12-05'!$A$2:$C$3439,3,FALSE))</f>
        <v/>
      </c>
      <c r="L679" s="97"/>
      <c r="M679" s="10"/>
      <c r="N679" s="10"/>
      <c r="O679" s="10"/>
      <c r="P679" s="10"/>
    </row>
    <row r="680" spans="2:16" s="9" customFormat="1" ht="19.5" customHeight="1">
      <c r="B680" s="95"/>
      <c r="C680" s="95"/>
      <c r="D680" s="96" t="str">
        <f>IF($B680="","",VLOOKUP($B680,'[1]tab12-05'!$A$2:$B$3439,2,FALSE))</f>
        <v/>
      </c>
      <c r="E680" s="96"/>
      <c r="F680" s="96"/>
      <c r="G680" s="96"/>
      <c r="H680" s="96"/>
      <c r="I680" s="96"/>
      <c r="J680" s="14"/>
      <c r="K680" s="97" t="str">
        <f>IF($B680="","",VLOOKUP($B680,'[1]tab12-05'!$A$2:$C$3439,3,FALSE))</f>
        <v/>
      </c>
      <c r="L680" s="97"/>
      <c r="M680" s="10"/>
      <c r="N680" s="10"/>
      <c r="O680" s="10"/>
      <c r="P680" s="10"/>
    </row>
    <row r="681" spans="2:16" s="9" customFormat="1" ht="19.5" customHeight="1">
      <c r="B681" s="95"/>
      <c r="C681" s="95"/>
      <c r="D681" s="96" t="str">
        <f>IF($B681="","",VLOOKUP($B681,'[1]tab12-05'!$A$2:$B$3439,2,FALSE))</f>
        <v/>
      </c>
      <c r="E681" s="96"/>
      <c r="F681" s="96"/>
      <c r="G681" s="96"/>
      <c r="H681" s="96"/>
      <c r="I681" s="96"/>
      <c r="J681" s="14"/>
      <c r="K681" s="97" t="str">
        <f>IF($B681="","",VLOOKUP($B681,'[1]tab12-05'!$A$2:$C$3439,3,FALSE))</f>
        <v/>
      </c>
      <c r="L681" s="97"/>
      <c r="M681" s="10"/>
      <c r="N681" s="10"/>
      <c r="O681" s="10"/>
      <c r="P681" s="10"/>
    </row>
    <row r="682" spans="2:16" s="9" customFormat="1" ht="19.5" customHeight="1">
      <c r="B682" s="95"/>
      <c r="C682" s="95"/>
      <c r="D682" s="96" t="str">
        <f>IF($B682="","",VLOOKUP($B682,'[1]tab12-05'!$A$2:$B$3439,2,FALSE))</f>
        <v/>
      </c>
      <c r="E682" s="96"/>
      <c r="F682" s="96"/>
      <c r="G682" s="96"/>
      <c r="H682" s="96"/>
      <c r="I682" s="96"/>
      <c r="J682" s="14"/>
      <c r="K682" s="97" t="str">
        <f>IF($B682="","",VLOOKUP($B682,'[1]tab12-05'!$A$2:$C$3439,3,FALSE))</f>
        <v/>
      </c>
      <c r="L682" s="97"/>
      <c r="M682" s="10"/>
      <c r="N682" s="10"/>
      <c r="O682" s="10"/>
      <c r="P682" s="10"/>
    </row>
    <row r="683" spans="2:16" s="9" customFormat="1" ht="19.5" customHeight="1">
      <c r="B683" s="95"/>
      <c r="C683" s="95"/>
      <c r="D683" s="96" t="str">
        <f>IF($B683="","",VLOOKUP($B683,'[1]tab12-05'!$A$2:$B$3439,2,FALSE))</f>
        <v/>
      </c>
      <c r="E683" s="96"/>
      <c r="F683" s="96"/>
      <c r="G683" s="96"/>
      <c r="H683" s="96"/>
      <c r="I683" s="96"/>
      <c r="J683" s="14"/>
      <c r="K683" s="97" t="str">
        <f>IF($B683="","",VLOOKUP($B683,'[1]tab12-05'!$A$2:$C$3439,3,FALSE))</f>
        <v/>
      </c>
      <c r="L683" s="97"/>
      <c r="M683" s="10"/>
      <c r="N683" s="10"/>
      <c r="O683" s="10"/>
      <c r="P683" s="10"/>
    </row>
    <row r="684" spans="2:16" s="9" customFormat="1" ht="19.5" customHeight="1">
      <c r="B684" s="95"/>
      <c r="C684" s="95"/>
      <c r="D684" s="96" t="str">
        <f>IF($B684="","",VLOOKUP($B684,'[1]tab12-05'!$A$2:$B$3439,2,FALSE))</f>
        <v/>
      </c>
      <c r="E684" s="96"/>
      <c r="F684" s="96"/>
      <c r="G684" s="96"/>
      <c r="H684" s="96"/>
      <c r="I684" s="96"/>
      <c r="J684" s="14"/>
      <c r="K684" s="97" t="str">
        <f>IF($B684="","",VLOOKUP($B684,'[1]tab12-05'!$A$2:$C$3439,3,FALSE))</f>
        <v/>
      </c>
      <c r="L684" s="97"/>
      <c r="M684" s="10"/>
      <c r="N684" s="10"/>
      <c r="O684" s="10"/>
      <c r="P684" s="10"/>
    </row>
    <row r="685" spans="2:16" s="9" customFormat="1" ht="19.5" customHeight="1">
      <c r="B685" s="95"/>
      <c r="C685" s="95"/>
      <c r="D685" s="96" t="str">
        <f>IF($B685="","",VLOOKUP($B685,'[1]tab12-05'!$A$2:$B$3439,2,FALSE))</f>
        <v/>
      </c>
      <c r="E685" s="96"/>
      <c r="F685" s="96"/>
      <c r="G685" s="96"/>
      <c r="H685" s="96"/>
      <c r="I685" s="96"/>
      <c r="J685" s="14"/>
      <c r="K685" s="97" t="str">
        <f>IF($B685="","",VLOOKUP($B685,'[1]tab12-05'!$A$2:$C$3439,3,FALSE))</f>
        <v/>
      </c>
      <c r="L685" s="97"/>
      <c r="M685" s="10"/>
      <c r="N685" s="10"/>
      <c r="O685" s="10"/>
      <c r="P685" s="10"/>
    </row>
    <row r="686" spans="2:16" s="9" customFormat="1" ht="19.5" customHeight="1">
      <c r="B686" s="95"/>
      <c r="C686" s="95"/>
      <c r="D686" s="96" t="str">
        <f>IF($B686="","",VLOOKUP($B686,'[1]tab12-05'!$A$2:$B$3439,2,FALSE))</f>
        <v/>
      </c>
      <c r="E686" s="96"/>
      <c r="F686" s="96"/>
      <c r="G686" s="96"/>
      <c r="H686" s="96"/>
      <c r="I686" s="96"/>
      <c r="J686" s="14"/>
      <c r="K686" s="97" t="str">
        <f>IF($B686="","",VLOOKUP($B686,'[1]tab12-05'!$A$2:$C$3439,3,FALSE))</f>
        <v/>
      </c>
      <c r="L686" s="97"/>
      <c r="M686" s="10"/>
      <c r="N686" s="10"/>
      <c r="O686" s="10"/>
      <c r="P686" s="10"/>
    </row>
    <row r="687" spans="2:16" s="9" customFormat="1" ht="19.5" customHeight="1">
      <c r="B687" s="95"/>
      <c r="C687" s="95"/>
      <c r="D687" s="96" t="str">
        <f>IF($B687="","",VLOOKUP($B687,'[1]tab12-05'!$A$2:$B$3439,2,FALSE))</f>
        <v/>
      </c>
      <c r="E687" s="96"/>
      <c r="F687" s="96"/>
      <c r="G687" s="96"/>
      <c r="H687" s="96"/>
      <c r="I687" s="96"/>
      <c r="J687" s="14"/>
      <c r="K687" s="97" t="str">
        <f>IF($B687="","",VLOOKUP($B687,'[1]tab12-05'!$A$2:$C$3439,3,FALSE))</f>
        <v/>
      </c>
      <c r="L687" s="97"/>
      <c r="M687" s="10"/>
      <c r="N687" s="10"/>
      <c r="O687" s="10"/>
      <c r="P687" s="10"/>
    </row>
    <row r="688" spans="2:16" s="9" customFormat="1" ht="19.5" customHeight="1">
      <c r="B688" s="95"/>
      <c r="C688" s="95"/>
      <c r="D688" s="96" t="str">
        <f>IF($B688="","",VLOOKUP($B688,'[1]tab12-05'!$A$2:$B$3439,2,FALSE))</f>
        <v/>
      </c>
      <c r="E688" s="96"/>
      <c r="F688" s="96"/>
      <c r="G688" s="96"/>
      <c r="H688" s="96"/>
      <c r="I688" s="96"/>
      <c r="J688" s="14"/>
      <c r="K688" s="97" t="str">
        <f>IF($B688="","",VLOOKUP($B688,'[1]tab12-05'!$A$2:$C$3439,3,FALSE))</f>
        <v/>
      </c>
      <c r="L688" s="97"/>
      <c r="M688" s="10"/>
      <c r="N688" s="10"/>
      <c r="O688" s="10"/>
      <c r="P688" s="10"/>
    </row>
    <row r="689" spans="2:16" s="9" customFormat="1" ht="19.5" customHeight="1">
      <c r="B689" s="95"/>
      <c r="C689" s="95"/>
      <c r="D689" s="96" t="str">
        <f>IF($B689="","",VLOOKUP($B689,'[1]tab12-05'!$A$2:$B$3439,2,FALSE))</f>
        <v/>
      </c>
      <c r="E689" s="96"/>
      <c r="F689" s="96"/>
      <c r="G689" s="96"/>
      <c r="H689" s="96"/>
      <c r="I689" s="96"/>
      <c r="J689" s="14"/>
      <c r="K689" s="97" t="str">
        <f>IF($B689="","",VLOOKUP($B689,'[1]tab12-05'!$A$2:$C$3439,3,FALSE))</f>
        <v/>
      </c>
      <c r="L689" s="97"/>
      <c r="M689" s="10"/>
      <c r="N689" s="10"/>
      <c r="O689" s="10"/>
      <c r="P689" s="10"/>
    </row>
    <row r="690" spans="2:16" s="9" customFormat="1" ht="19.5" customHeight="1">
      <c r="B690" s="95"/>
      <c r="C690" s="95"/>
      <c r="D690" s="96" t="str">
        <f>IF($B690="","",VLOOKUP($B690,'[1]tab12-05'!$A$2:$B$3439,2,FALSE))</f>
        <v/>
      </c>
      <c r="E690" s="96"/>
      <c r="F690" s="96"/>
      <c r="G690" s="96"/>
      <c r="H690" s="96"/>
      <c r="I690" s="96"/>
      <c r="J690" s="14"/>
      <c r="K690" s="97" t="str">
        <f>IF($B690="","",VLOOKUP($B690,'[1]tab12-05'!$A$2:$C$3439,3,FALSE))</f>
        <v/>
      </c>
      <c r="L690" s="97"/>
      <c r="M690" s="10"/>
      <c r="N690" s="10"/>
      <c r="O690" s="10"/>
      <c r="P690" s="10"/>
    </row>
    <row r="691" spans="2:16" s="9" customFormat="1" ht="19.5" customHeight="1">
      <c r="B691" s="95"/>
      <c r="C691" s="95"/>
      <c r="D691" s="96" t="str">
        <f>IF($B691="","",VLOOKUP($B691,'[1]tab12-05'!$A$2:$B$3439,2,FALSE))</f>
        <v/>
      </c>
      <c r="E691" s="96"/>
      <c r="F691" s="96"/>
      <c r="G691" s="96"/>
      <c r="H691" s="96"/>
      <c r="I691" s="96"/>
      <c r="J691" s="14"/>
      <c r="K691" s="97" t="str">
        <f>IF($B691="","",VLOOKUP($B691,'[1]tab12-05'!$A$2:$C$3439,3,FALSE))</f>
        <v/>
      </c>
      <c r="L691" s="97"/>
      <c r="M691" s="10"/>
      <c r="N691" s="10"/>
      <c r="O691" s="10"/>
      <c r="P691" s="10"/>
    </row>
    <row r="692" spans="2:16" s="9" customFormat="1" ht="19.5" customHeight="1">
      <c r="B692" s="95"/>
      <c r="C692" s="95"/>
      <c r="D692" s="96" t="str">
        <f>IF($B692="","",VLOOKUP($B692,'[1]tab12-05'!$A$2:$B$3439,2,FALSE))</f>
        <v/>
      </c>
      <c r="E692" s="96"/>
      <c r="F692" s="96"/>
      <c r="G692" s="96"/>
      <c r="H692" s="96"/>
      <c r="I692" s="96"/>
      <c r="J692" s="14"/>
      <c r="K692" s="97" t="str">
        <f>IF($B692="","",VLOOKUP($B692,'[1]tab12-05'!$A$2:$C$3439,3,FALSE))</f>
        <v/>
      </c>
      <c r="L692" s="97"/>
      <c r="M692" s="10"/>
      <c r="N692" s="10"/>
      <c r="O692" s="10"/>
      <c r="P692" s="10"/>
    </row>
    <row r="693" spans="2:16" s="9" customFormat="1" ht="19.5" customHeight="1">
      <c r="B693" s="95"/>
      <c r="C693" s="95"/>
      <c r="D693" s="96" t="str">
        <f>IF($B693="","",VLOOKUP($B693,'[1]tab12-05'!$A$2:$B$3439,2,FALSE))</f>
        <v/>
      </c>
      <c r="E693" s="96"/>
      <c r="F693" s="96"/>
      <c r="G693" s="96"/>
      <c r="H693" s="96"/>
      <c r="I693" s="96"/>
      <c r="J693" s="14"/>
      <c r="K693" s="97" t="str">
        <f>IF($B693="","",VLOOKUP($B693,'[1]tab12-05'!$A$2:$C$3439,3,FALSE))</f>
        <v/>
      </c>
      <c r="L693" s="97"/>
      <c r="M693" s="10"/>
      <c r="N693" s="10"/>
      <c r="O693" s="10"/>
      <c r="P693" s="10"/>
    </row>
    <row r="694" spans="2:16" s="9" customFormat="1" ht="19.5" customHeight="1">
      <c r="B694" s="95"/>
      <c r="C694" s="95"/>
      <c r="D694" s="96" t="str">
        <f>IF($B694="","",VLOOKUP($B694,'[1]tab12-05'!$A$2:$B$3439,2,FALSE))</f>
        <v/>
      </c>
      <c r="E694" s="96"/>
      <c r="F694" s="96"/>
      <c r="G694" s="96"/>
      <c r="H694" s="96"/>
      <c r="I694" s="96"/>
      <c r="J694" s="14"/>
      <c r="K694" s="97" t="str">
        <f>IF($B694="","",VLOOKUP($B694,'[1]tab12-05'!$A$2:$C$3439,3,FALSE))</f>
        <v/>
      </c>
      <c r="L694" s="97"/>
      <c r="M694" s="10"/>
      <c r="N694" s="10"/>
      <c r="O694" s="10"/>
      <c r="P694" s="10"/>
    </row>
    <row r="695" spans="2:16" s="9" customFormat="1" ht="19.5" customHeight="1">
      <c r="B695" s="95"/>
      <c r="C695" s="95"/>
      <c r="D695" s="96" t="str">
        <f>IF($B695="","",VLOOKUP($B695,'[1]tab12-05'!$A$2:$B$3439,2,FALSE))</f>
        <v/>
      </c>
      <c r="E695" s="96"/>
      <c r="F695" s="96"/>
      <c r="G695" s="96"/>
      <c r="H695" s="96"/>
      <c r="I695" s="96"/>
      <c r="J695" s="14"/>
      <c r="K695" s="97" t="str">
        <f>IF($B695="","",VLOOKUP($B695,'[1]tab12-05'!$A$2:$C$3439,3,FALSE))</f>
        <v/>
      </c>
      <c r="L695" s="97"/>
      <c r="M695" s="10"/>
      <c r="N695" s="10"/>
      <c r="O695" s="10"/>
      <c r="P695" s="10"/>
    </row>
    <row r="696" spans="2:16" s="9" customFormat="1" ht="19.5" customHeight="1">
      <c r="B696" s="95"/>
      <c r="C696" s="95"/>
      <c r="D696" s="96" t="str">
        <f>IF($B696="","",VLOOKUP($B696,'[1]tab12-05'!$A$2:$B$3439,2,FALSE))</f>
        <v/>
      </c>
      <c r="E696" s="96"/>
      <c r="F696" s="96"/>
      <c r="G696" s="96"/>
      <c r="H696" s="96"/>
      <c r="I696" s="96"/>
      <c r="J696" s="14"/>
      <c r="K696" s="97" t="str">
        <f>IF($B696="","",VLOOKUP($B696,'[1]tab12-05'!$A$2:$C$3439,3,FALSE))</f>
        <v/>
      </c>
      <c r="L696" s="97"/>
      <c r="M696" s="10"/>
      <c r="N696" s="10"/>
      <c r="O696" s="10"/>
      <c r="P696" s="10"/>
    </row>
    <row r="697" spans="2:16" s="9" customFormat="1" ht="19.5" customHeight="1">
      <c r="B697" s="95"/>
      <c r="C697" s="95"/>
      <c r="D697" s="96" t="str">
        <f>IF($B697="","",VLOOKUP($B697,'[1]tab12-05'!$A$2:$B$3439,2,FALSE))</f>
        <v/>
      </c>
      <c r="E697" s="96"/>
      <c r="F697" s="96"/>
      <c r="G697" s="96"/>
      <c r="H697" s="96"/>
      <c r="I697" s="96"/>
      <c r="J697" s="14"/>
      <c r="K697" s="97" t="str">
        <f>IF($B697="","",VLOOKUP($B697,'[1]tab12-05'!$A$2:$C$3439,3,FALSE))</f>
        <v/>
      </c>
      <c r="L697" s="97"/>
      <c r="M697" s="10"/>
      <c r="N697" s="10"/>
      <c r="O697" s="10"/>
      <c r="P697" s="10"/>
    </row>
    <row r="698" spans="2:16" s="9" customFormat="1" ht="19.5" customHeight="1">
      <c r="B698" s="95"/>
      <c r="C698" s="95"/>
      <c r="D698" s="96" t="str">
        <f>IF($B698="","",VLOOKUP($B698,'[1]tab12-05'!$A$2:$B$3439,2,FALSE))</f>
        <v/>
      </c>
      <c r="E698" s="96"/>
      <c r="F698" s="96"/>
      <c r="G698" s="96"/>
      <c r="H698" s="96"/>
      <c r="I698" s="96"/>
      <c r="J698" s="14"/>
      <c r="K698" s="97" t="str">
        <f>IF($B698="","",VLOOKUP($B698,'[1]tab12-05'!$A$2:$C$3439,3,FALSE))</f>
        <v/>
      </c>
      <c r="L698" s="97"/>
      <c r="M698" s="10"/>
      <c r="N698" s="10"/>
      <c r="O698" s="10"/>
      <c r="P698" s="10"/>
    </row>
    <row r="699" spans="2:16" s="9" customFormat="1" ht="19.5" customHeight="1">
      <c r="B699" s="95"/>
      <c r="C699" s="95"/>
      <c r="D699" s="96" t="str">
        <f>IF($B699="","",VLOOKUP($B699,'[1]tab12-05'!$A$2:$B$3439,2,FALSE))</f>
        <v/>
      </c>
      <c r="E699" s="96"/>
      <c r="F699" s="96"/>
      <c r="G699" s="96"/>
      <c r="H699" s="96"/>
      <c r="I699" s="96"/>
      <c r="J699" s="14"/>
      <c r="K699" s="97" t="str">
        <f>IF($B699="","",VLOOKUP($B699,'[1]tab12-05'!$A$2:$C$3439,3,FALSE))</f>
        <v/>
      </c>
      <c r="L699" s="97"/>
      <c r="M699" s="10"/>
      <c r="N699" s="10"/>
      <c r="O699" s="10"/>
      <c r="P699" s="10"/>
    </row>
    <row r="700" spans="2:16" s="9" customFormat="1" ht="19.5" customHeight="1">
      <c r="B700" s="95"/>
      <c r="C700" s="95"/>
      <c r="D700" s="96" t="str">
        <f>IF($B700="","",VLOOKUP($B700,'[1]tab12-05'!$A$2:$B$3439,2,FALSE))</f>
        <v/>
      </c>
      <c r="E700" s="96"/>
      <c r="F700" s="96"/>
      <c r="G700" s="96"/>
      <c r="H700" s="96"/>
      <c r="I700" s="96"/>
      <c r="J700" s="14"/>
      <c r="K700" s="97" t="str">
        <f>IF($B700="","",VLOOKUP($B700,'[1]tab12-05'!$A$2:$C$3439,3,FALSE))</f>
        <v/>
      </c>
      <c r="L700" s="97"/>
      <c r="M700" s="10"/>
      <c r="N700" s="10"/>
      <c r="O700" s="10"/>
      <c r="P700" s="10"/>
    </row>
    <row r="701" spans="2:16" s="9" customFormat="1" ht="19.5" customHeight="1">
      <c r="B701" s="95"/>
      <c r="C701" s="95"/>
      <c r="D701" s="96" t="str">
        <f>IF($B701="","",VLOOKUP($B701,'[1]tab12-05'!$A$2:$B$3439,2,FALSE))</f>
        <v/>
      </c>
      <c r="E701" s="96"/>
      <c r="F701" s="96"/>
      <c r="G701" s="96"/>
      <c r="H701" s="96"/>
      <c r="I701" s="96"/>
      <c r="J701" s="14"/>
      <c r="K701" s="97" t="str">
        <f>IF($B701="","",VLOOKUP($B701,'[1]tab12-05'!$A$2:$C$3439,3,FALSE))</f>
        <v/>
      </c>
      <c r="L701" s="97"/>
      <c r="M701" s="10"/>
      <c r="N701" s="10"/>
      <c r="O701" s="10"/>
      <c r="P701" s="10"/>
    </row>
    <row r="702" spans="2:16" s="9" customFormat="1" ht="19.5" customHeight="1">
      <c r="B702" s="95"/>
      <c r="C702" s="95"/>
      <c r="D702" s="96" t="str">
        <f>IF($B702="","",VLOOKUP($B702,'[1]tab12-05'!$A$2:$B$3439,2,FALSE))</f>
        <v/>
      </c>
      <c r="E702" s="96"/>
      <c r="F702" s="96"/>
      <c r="G702" s="96"/>
      <c r="H702" s="96"/>
      <c r="I702" s="96"/>
      <c r="J702" s="14"/>
      <c r="K702" s="97" t="str">
        <f>IF($B702="","",VLOOKUP($B702,'[1]tab12-05'!$A$2:$C$3439,3,FALSE))</f>
        <v/>
      </c>
      <c r="L702" s="97"/>
      <c r="M702" s="10"/>
      <c r="N702" s="10"/>
      <c r="O702" s="10"/>
      <c r="P702" s="10"/>
    </row>
    <row r="703" spans="2:16" s="9" customFormat="1" ht="19.5" customHeight="1">
      <c r="B703" s="95"/>
      <c r="C703" s="95"/>
      <c r="D703" s="96" t="str">
        <f>IF($B703="","",VLOOKUP($B703,'[1]tab12-05'!$A$2:$B$3439,2,FALSE))</f>
        <v/>
      </c>
      <c r="E703" s="96"/>
      <c r="F703" s="96"/>
      <c r="G703" s="96"/>
      <c r="H703" s="96"/>
      <c r="I703" s="96"/>
      <c r="J703" s="14"/>
      <c r="K703" s="97" t="str">
        <f>IF($B703="","",VLOOKUP($B703,'[1]tab12-05'!$A$2:$C$3439,3,FALSE))</f>
        <v/>
      </c>
      <c r="L703" s="97"/>
      <c r="M703" s="10"/>
      <c r="N703" s="10"/>
      <c r="O703" s="10"/>
      <c r="P703" s="10"/>
    </row>
    <row r="704" spans="2:16" s="9" customFormat="1" ht="19.5" customHeight="1">
      <c r="B704" s="95"/>
      <c r="C704" s="95"/>
      <c r="D704" s="96" t="str">
        <f>IF($B704="","",VLOOKUP($B704,'[1]tab12-05'!$A$2:$B$3439,2,FALSE))</f>
        <v/>
      </c>
      <c r="E704" s="96"/>
      <c r="F704" s="96"/>
      <c r="G704" s="96"/>
      <c r="H704" s="96"/>
      <c r="I704" s="96"/>
      <c r="J704" s="14"/>
      <c r="K704" s="97" t="str">
        <f>IF($B704="","",VLOOKUP($B704,'[1]tab12-05'!$A$2:$C$3439,3,FALSE))</f>
        <v/>
      </c>
      <c r="L704" s="97"/>
      <c r="M704" s="10"/>
      <c r="N704" s="10"/>
      <c r="O704" s="10"/>
      <c r="P704" s="10"/>
    </row>
    <row r="705" spans="2:16" s="9" customFormat="1" ht="19.5" customHeight="1">
      <c r="B705" s="95"/>
      <c r="C705" s="95"/>
      <c r="D705" s="96" t="str">
        <f>IF($B705="","",VLOOKUP($B705,'[1]tab12-05'!$A$2:$B$3439,2,FALSE))</f>
        <v/>
      </c>
      <c r="E705" s="96"/>
      <c r="F705" s="96"/>
      <c r="G705" s="96"/>
      <c r="H705" s="96"/>
      <c r="I705" s="96"/>
      <c r="J705" s="14"/>
      <c r="K705" s="97" t="str">
        <f>IF($B705="","",VLOOKUP($B705,'[1]tab12-05'!$A$2:$C$3439,3,FALSE))</f>
        <v/>
      </c>
      <c r="L705" s="97"/>
      <c r="M705" s="10"/>
      <c r="N705" s="10"/>
      <c r="O705" s="10"/>
      <c r="P705" s="10"/>
    </row>
    <row r="706" spans="2:16" s="9" customFormat="1" ht="19.5" customHeight="1">
      <c r="B706" s="95"/>
      <c r="C706" s="95"/>
      <c r="D706" s="96" t="str">
        <f>IF($B706="","",VLOOKUP($B706,'[1]tab12-05'!$A$2:$B$3439,2,FALSE))</f>
        <v/>
      </c>
      <c r="E706" s="96"/>
      <c r="F706" s="96"/>
      <c r="G706" s="96"/>
      <c r="H706" s="96"/>
      <c r="I706" s="96"/>
      <c r="J706" s="14"/>
      <c r="K706" s="97" t="str">
        <f>IF($B706="","",VLOOKUP($B706,'[1]tab12-05'!$A$2:$C$3439,3,FALSE))</f>
        <v/>
      </c>
      <c r="L706" s="97"/>
      <c r="M706" s="10"/>
      <c r="N706" s="10"/>
      <c r="O706" s="10"/>
      <c r="P706" s="10"/>
    </row>
    <row r="707" spans="2:16" s="9" customFormat="1" ht="19.5" customHeight="1">
      <c r="B707" s="95"/>
      <c r="C707" s="95"/>
      <c r="D707" s="96" t="str">
        <f>IF($B707="","",VLOOKUP($B707,'[1]tab12-05'!$A$2:$B$3439,2,FALSE))</f>
        <v/>
      </c>
      <c r="E707" s="96"/>
      <c r="F707" s="96"/>
      <c r="G707" s="96"/>
      <c r="H707" s="96"/>
      <c r="I707" s="96"/>
      <c r="J707" s="14"/>
      <c r="K707" s="97" t="str">
        <f>IF($B707="","",VLOOKUP($B707,'[1]tab12-05'!$A$2:$C$3439,3,FALSE))</f>
        <v/>
      </c>
      <c r="L707" s="97"/>
      <c r="M707" s="10"/>
      <c r="N707" s="10"/>
      <c r="O707" s="10"/>
      <c r="P707" s="10"/>
    </row>
    <row r="708" spans="2:16" s="9" customFormat="1" ht="19.5" customHeight="1">
      <c r="B708" s="95"/>
      <c r="C708" s="95"/>
      <c r="D708" s="96" t="str">
        <f>IF($B708="","",VLOOKUP($B708,'[1]tab12-05'!$A$2:$B$3439,2,FALSE))</f>
        <v/>
      </c>
      <c r="E708" s="96"/>
      <c r="F708" s="96"/>
      <c r="G708" s="96"/>
      <c r="H708" s="96"/>
      <c r="I708" s="96"/>
      <c r="J708" s="14"/>
      <c r="K708" s="97" t="str">
        <f>IF($B708="","",VLOOKUP($B708,'[1]tab12-05'!$A$2:$C$3439,3,FALSE))</f>
        <v/>
      </c>
      <c r="L708" s="97"/>
      <c r="M708" s="10"/>
      <c r="N708" s="10"/>
      <c r="O708" s="10"/>
      <c r="P708" s="10"/>
    </row>
    <row r="709" spans="2:16" s="9" customFormat="1" ht="19.5" customHeight="1">
      <c r="B709" s="95"/>
      <c r="C709" s="95"/>
      <c r="D709" s="96" t="str">
        <f>IF($B709="","",VLOOKUP($B709,'[1]tab12-05'!$A$2:$B$3439,2,FALSE))</f>
        <v/>
      </c>
      <c r="E709" s="96"/>
      <c r="F709" s="96"/>
      <c r="G709" s="96"/>
      <c r="H709" s="96"/>
      <c r="I709" s="96"/>
      <c r="J709" s="14"/>
      <c r="K709" s="97" t="str">
        <f>IF($B709="","",VLOOKUP($B709,'[1]tab12-05'!$A$2:$C$3439,3,FALSE))</f>
        <v/>
      </c>
      <c r="L709" s="97"/>
      <c r="M709" s="10"/>
      <c r="N709" s="10"/>
      <c r="O709" s="10"/>
      <c r="P709" s="10"/>
    </row>
    <row r="710" spans="2:16" s="9" customFormat="1" ht="19.5" customHeight="1">
      <c r="B710" s="95"/>
      <c r="C710" s="95"/>
      <c r="D710" s="96" t="str">
        <f>IF($B710="","",VLOOKUP($B710,'[1]tab12-05'!$A$2:$B$3439,2,FALSE))</f>
        <v/>
      </c>
      <c r="E710" s="96"/>
      <c r="F710" s="96"/>
      <c r="G710" s="96"/>
      <c r="H710" s="96"/>
      <c r="I710" s="96"/>
      <c r="J710" s="14"/>
      <c r="K710" s="97" t="str">
        <f>IF($B710="","",VLOOKUP($B710,'[1]tab12-05'!$A$2:$C$3439,3,FALSE))</f>
        <v/>
      </c>
      <c r="L710" s="97"/>
      <c r="M710" s="10"/>
      <c r="N710" s="10"/>
      <c r="O710" s="10"/>
      <c r="P710" s="10"/>
    </row>
    <row r="711" spans="2:16" s="9" customFormat="1" ht="19.5" customHeight="1">
      <c r="B711" s="95"/>
      <c r="C711" s="95"/>
      <c r="D711" s="96" t="str">
        <f>IF($B711="","",VLOOKUP($B711,'[1]tab12-05'!$A$2:$B$3439,2,FALSE))</f>
        <v/>
      </c>
      <c r="E711" s="96"/>
      <c r="F711" s="96"/>
      <c r="G711" s="96"/>
      <c r="H711" s="96"/>
      <c r="I711" s="96"/>
      <c r="J711" s="14"/>
      <c r="K711" s="97" t="str">
        <f>IF($B711="","",VLOOKUP($B711,'[1]tab12-05'!$A$2:$C$3439,3,FALSE))</f>
        <v/>
      </c>
      <c r="L711" s="97"/>
      <c r="M711" s="10"/>
      <c r="N711" s="10"/>
      <c r="O711" s="10"/>
      <c r="P711" s="10"/>
    </row>
    <row r="712" spans="2:16" s="9" customFormat="1" ht="19.5" customHeight="1">
      <c r="B712" s="95"/>
      <c r="C712" s="95"/>
      <c r="D712" s="96" t="str">
        <f>IF($B712="","",VLOOKUP($B712,'[1]tab12-05'!$A$2:$B$3439,2,FALSE))</f>
        <v/>
      </c>
      <c r="E712" s="96"/>
      <c r="F712" s="96"/>
      <c r="G712" s="96"/>
      <c r="H712" s="96"/>
      <c r="I712" s="96"/>
      <c r="J712" s="14"/>
      <c r="K712" s="97" t="str">
        <f>IF($B712="","",VLOOKUP($B712,'[1]tab12-05'!$A$2:$C$3439,3,FALSE))</f>
        <v/>
      </c>
      <c r="L712" s="97"/>
      <c r="M712" s="10"/>
      <c r="N712" s="10"/>
      <c r="O712" s="10"/>
      <c r="P712" s="10"/>
    </row>
    <row r="713" spans="2:16" s="9" customFormat="1" ht="19.5" customHeight="1">
      <c r="B713" s="95"/>
      <c r="C713" s="95"/>
      <c r="D713" s="96" t="str">
        <f>IF($B713="","",VLOOKUP($B713,'[1]tab12-05'!$A$2:$B$3439,2,FALSE))</f>
        <v/>
      </c>
      <c r="E713" s="96"/>
      <c r="F713" s="96"/>
      <c r="G713" s="96"/>
      <c r="H713" s="96"/>
      <c r="I713" s="96"/>
      <c r="J713" s="14"/>
      <c r="K713" s="97" t="str">
        <f>IF($B713="","",VLOOKUP($B713,'[1]tab12-05'!$A$2:$C$3439,3,FALSE))</f>
        <v/>
      </c>
      <c r="L713" s="97"/>
      <c r="M713" s="10"/>
      <c r="N713" s="10"/>
      <c r="O713" s="10"/>
      <c r="P713" s="10"/>
    </row>
    <row r="714" spans="2:16" s="9" customFormat="1" ht="19.5" customHeight="1">
      <c r="B714" s="95"/>
      <c r="C714" s="95"/>
      <c r="D714" s="96" t="str">
        <f>IF($B714="","",VLOOKUP($B714,'[1]tab12-05'!$A$2:$B$3439,2,FALSE))</f>
        <v/>
      </c>
      <c r="E714" s="96"/>
      <c r="F714" s="96"/>
      <c r="G714" s="96"/>
      <c r="H714" s="96"/>
      <c r="I714" s="96"/>
      <c r="J714" s="14"/>
      <c r="K714" s="97" t="str">
        <f>IF($B714="","",VLOOKUP($B714,'[1]tab12-05'!$A$2:$C$3439,3,FALSE))</f>
        <v/>
      </c>
      <c r="L714" s="97"/>
      <c r="M714" s="10"/>
      <c r="N714" s="10"/>
      <c r="O714" s="10"/>
      <c r="P714" s="10"/>
    </row>
    <row r="715" spans="2:16" s="9" customFormat="1" ht="19.5" customHeight="1">
      <c r="B715" s="95"/>
      <c r="C715" s="95"/>
      <c r="D715" s="96" t="str">
        <f>IF($B715="","",VLOOKUP($B715,'[1]tab12-05'!$A$2:$B$3439,2,FALSE))</f>
        <v/>
      </c>
      <c r="E715" s="96"/>
      <c r="F715" s="96"/>
      <c r="G715" s="96"/>
      <c r="H715" s="96"/>
      <c r="I715" s="96"/>
      <c r="J715" s="14"/>
      <c r="K715" s="97" t="str">
        <f>IF($B715="","",VLOOKUP($B715,'[1]tab12-05'!$A$2:$C$3439,3,FALSE))</f>
        <v/>
      </c>
      <c r="L715" s="97"/>
      <c r="M715" s="10"/>
      <c r="N715" s="10"/>
      <c r="O715" s="10"/>
      <c r="P715" s="10"/>
    </row>
    <row r="716" spans="2:16" s="9" customFormat="1" ht="19.5" customHeight="1">
      <c r="B716" s="95"/>
      <c r="C716" s="95"/>
      <c r="D716" s="96" t="str">
        <f>IF($B716="","",VLOOKUP($B716,'[1]tab12-05'!$A$2:$B$3439,2,FALSE))</f>
        <v/>
      </c>
      <c r="E716" s="96"/>
      <c r="F716" s="96"/>
      <c r="G716" s="96"/>
      <c r="H716" s="96"/>
      <c r="I716" s="96"/>
      <c r="J716" s="14"/>
      <c r="K716" s="97" t="str">
        <f>IF($B716="","",VLOOKUP($B716,'[1]tab12-05'!$A$2:$C$3439,3,FALSE))</f>
        <v/>
      </c>
      <c r="L716" s="97"/>
      <c r="M716" s="10"/>
      <c r="N716" s="10"/>
      <c r="O716" s="10"/>
      <c r="P716" s="10"/>
    </row>
    <row r="717" spans="2:16" s="9" customFormat="1" ht="19.5" customHeight="1">
      <c r="B717" s="95"/>
      <c r="C717" s="95"/>
      <c r="D717" s="96" t="str">
        <f>IF($B717="","",VLOOKUP($B717,'[1]tab12-05'!$A$2:$B$3439,2,FALSE))</f>
        <v/>
      </c>
      <c r="E717" s="96"/>
      <c r="F717" s="96"/>
      <c r="G717" s="96"/>
      <c r="H717" s="96"/>
      <c r="I717" s="96"/>
      <c r="J717" s="14"/>
      <c r="K717" s="97" t="str">
        <f>IF($B717="","",VLOOKUP($B717,'[1]tab12-05'!$A$2:$C$3439,3,FALSE))</f>
        <v/>
      </c>
      <c r="L717" s="97"/>
      <c r="M717" s="10"/>
      <c r="N717" s="10"/>
      <c r="O717" s="10"/>
      <c r="P717" s="10"/>
    </row>
    <row r="718" spans="2:16" s="9" customFormat="1" ht="19.5" customHeight="1">
      <c r="B718" s="95"/>
      <c r="C718" s="95"/>
      <c r="D718" s="96" t="str">
        <f>IF($B718="","",VLOOKUP($B718,'[1]tab12-05'!$A$2:$B$3439,2,FALSE))</f>
        <v/>
      </c>
      <c r="E718" s="96"/>
      <c r="F718" s="96"/>
      <c r="G718" s="96"/>
      <c r="H718" s="96"/>
      <c r="I718" s="96"/>
      <c r="J718" s="14"/>
      <c r="K718" s="97" t="str">
        <f>IF($B718="","",VLOOKUP($B718,'[1]tab12-05'!$A$2:$C$3439,3,FALSE))</f>
        <v/>
      </c>
      <c r="L718" s="97"/>
      <c r="M718" s="10"/>
      <c r="N718" s="10"/>
      <c r="O718" s="10"/>
      <c r="P718" s="10"/>
    </row>
    <row r="719" spans="2:16" s="9" customFormat="1" ht="19.5" customHeight="1">
      <c r="B719" s="95"/>
      <c r="C719" s="95"/>
      <c r="D719" s="96" t="str">
        <f>IF($B719="","",VLOOKUP($B719,'[1]tab12-05'!$A$2:$B$3439,2,FALSE))</f>
        <v/>
      </c>
      <c r="E719" s="96"/>
      <c r="F719" s="96"/>
      <c r="G719" s="96"/>
      <c r="H719" s="96"/>
      <c r="I719" s="96"/>
      <c r="J719" s="14"/>
      <c r="K719" s="97" t="str">
        <f>IF($B719="","",VLOOKUP($B719,'[1]tab12-05'!$A$2:$C$3439,3,FALSE))</f>
        <v/>
      </c>
      <c r="L719" s="97"/>
      <c r="M719" s="10"/>
      <c r="N719" s="10"/>
      <c r="O719" s="10"/>
      <c r="P719" s="10"/>
    </row>
    <row r="720" spans="2:16" s="9" customFormat="1" ht="19.5" customHeight="1">
      <c r="B720" s="95"/>
      <c r="C720" s="95"/>
      <c r="D720" s="96" t="str">
        <f>IF($B720="","",VLOOKUP($B720,'[1]tab12-05'!$A$2:$B$3439,2,FALSE))</f>
        <v/>
      </c>
      <c r="E720" s="96"/>
      <c r="F720" s="96"/>
      <c r="G720" s="96"/>
      <c r="H720" s="96"/>
      <c r="I720" s="96"/>
      <c r="J720" s="14"/>
      <c r="K720" s="97" t="str">
        <f>IF($B720="","",VLOOKUP($B720,'[1]tab12-05'!$A$2:$C$3439,3,FALSE))</f>
        <v/>
      </c>
      <c r="L720" s="97"/>
      <c r="M720" s="10"/>
      <c r="N720" s="10"/>
      <c r="O720" s="10"/>
      <c r="P720" s="10"/>
    </row>
    <row r="721" spans="2:16" s="9" customFormat="1" ht="19.5" customHeight="1">
      <c r="B721" s="95"/>
      <c r="C721" s="95"/>
      <c r="D721" s="96" t="str">
        <f>IF($B721="","",VLOOKUP($B721,'[1]tab12-05'!$A$2:$B$3439,2,FALSE))</f>
        <v/>
      </c>
      <c r="E721" s="96"/>
      <c r="F721" s="96"/>
      <c r="G721" s="96"/>
      <c r="H721" s="96"/>
      <c r="I721" s="96"/>
      <c r="J721" s="14"/>
      <c r="K721" s="97" t="str">
        <f>IF($B721="","",VLOOKUP($B721,'[1]tab12-05'!$A$2:$C$3439,3,FALSE))</f>
        <v/>
      </c>
      <c r="L721" s="97"/>
      <c r="M721" s="10"/>
      <c r="N721" s="10"/>
      <c r="O721" s="10"/>
      <c r="P721" s="10"/>
    </row>
    <row r="722" spans="2:16" s="9" customFormat="1" ht="19.5" customHeight="1">
      <c r="B722" s="95"/>
      <c r="C722" s="95"/>
      <c r="D722" s="96" t="str">
        <f>IF($B722="","",VLOOKUP($B722,'[1]tab12-05'!$A$2:$B$3439,2,FALSE))</f>
        <v/>
      </c>
      <c r="E722" s="96"/>
      <c r="F722" s="96"/>
      <c r="G722" s="96"/>
      <c r="H722" s="96"/>
      <c r="I722" s="96"/>
      <c r="J722" s="14"/>
      <c r="K722" s="97" t="str">
        <f>IF($B722="","",VLOOKUP($B722,'[1]tab12-05'!$A$2:$C$3439,3,FALSE))</f>
        <v/>
      </c>
      <c r="L722" s="97"/>
      <c r="M722" s="10"/>
      <c r="N722" s="10"/>
      <c r="O722" s="10"/>
      <c r="P722" s="10"/>
    </row>
    <row r="723" spans="2:16" s="9" customFormat="1" ht="19.5" customHeight="1">
      <c r="B723" s="95"/>
      <c r="C723" s="95"/>
      <c r="D723" s="96" t="str">
        <f>IF($B723="","",VLOOKUP($B723,'[1]tab12-05'!$A$2:$B$3439,2,FALSE))</f>
        <v/>
      </c>
      <c r="E723" s="96"/>
      <c r="F723" s="96"/>
      <c r="G723" s="96"/>
      <c r="H723" s="96"/>
      <c r="I723" s="96"/>
      <c r="J723" s="14"/>
      <c r="K723" s="97" t="str">
        <f>IF($B723="","",VLOOKUP($B723,'[1]tab12-05'!$A$2:$C$3439,3,FALSE))</f>
        <v/>
      </c>
      <c r="L723" s="97"/>
      <c r="M723" s="10"/>
      <c r="N723" s="10"/>
      <c r="O723" s="10"/>
      <c r="P723" s="10"/>
    </row>
    <row r="724" spans="2:16" s="9" customFormat="1" ht="19.5" customHeight="1">
      <c r="B724" s="95"/>
      <c r="C724" s="95"/>
      <c r="D724" s="96" t="str">
        <f>IF($B724="","",VLOOKUP($B724,'[1]tab12-05'!$A$2:$B$3439,2,FALSE))</f>
        <v/>
      </c>
      <c r="E724" s="96"/>
      <c r="F724" s="96"/>
      <c r="G724" s="96"/>
      <c r="H724" s="96"/>
      <c r="I724" s="96"/>
      <c r="J724" s="14"/>
      <c r="K724" s="97" t="str">
        <f>IF($B724="","",VLOOKUP($B724,'[1]tab12-05'!$A$2:$C$3439,3,FALSE))</f>
        <v/>
      </c>
      <c r="L724" s="97"/>
      <c r="M724" s="10"/>
      <c r="N724" s="10"/>
      <c r="O724" s="10"/>
      <c r="P724" s="10"/>
    </row>
    <row r="725" spans="2:16" s="9" customFormat="1" ht="19.5" customHeight="1">
      <c r="B725" s="95"/>
      <c r="C725" s="95"/>
      <c r="D725" s="96" t="str">
        <f>IF($B725="","",VLOOKUP($B725,'[1]tab12-05'!$A$2:$B$3439,2,FALSE))</f>
        <v/>
      </c>
      <c r="E725" s="96"/>
      <c r="F725" s="96"/>
      <c r="G725" s="96"/>
      <c r="H725" s="96"/>
      <c r="I725" s="96"/>
      <c r="J725" s="14"/>
      <c r="K725" s="97" t="str">
        <f>IF($B725="","",VLOOKUP($B725,'[1]tab12-05'!$A$2:$C$3439,3,FALSE))</f>
        <v/>
      </c>
      <c r="L725" s="97"/>
      <c r="M725" s="10"/>
      <c r="N725" s="10"/>
      <c r="O725" s="10"/>
      <c r="P725" s="10"/>
    </row>
    <row r="726" spans="2:16" s="9" customFormat="1" ht="19.5" customHeight="1">
      <c r="B726" s="95"/>
      <c r="C726" s="95"/>
      <c r="D726" s="96" t="str">
        <f>IF($B726="","",VLOOKUP($B726,'[1]tab12-05'!$A$2:$B$3439,2,FALSE))</f>
        <v/>
      </c>
      <c r="E726" s="96"/>
      <c r="F726" s="96"/>
      <c r="G726" s="96"/>
      <c r="H726" s="96"/>
      <c r="I726" s="96"/>
      <c r="J726" s="14"/>
      <c r="K726" s="97" t="str">
        <f>IF($B726="","",VLOOKUP($B726,'[1]tab12-05'!$A$2:$C$3439,3,FALSE))</f>
        <v/>
      </c>
      <c r="L726" s="97"/>
      <c r="M726" s="10"/>
      <c r="N726" s="10"/>
      <c r="O726" s="10"/>
      <c r="P726" s="10"/>
    </row>
    <row r="727" spans="2:16" s="9" customFormat="1" ht="19.5" customHeight="1">
      <c r="B727" s="95"/>
      <c r="C727" s="95"/>
      <c r="D727" s="96" t="str">
        <f>IF($B727="","",VLOOKUP($B727,'[1]tab12-05'!$A$2:$B$3439,2,FALSE))</f>
        <v/>
      </c>
      <c r="E727" s="96"/>
      <c r="F727" s="96"/>
      <c r="G727" s="96"/>
      <c r="H727" s="96"/>
      <c r="I727" s="96"/>
      <c r="J727" s="14"/>
      <c r="K727" s="97" t="str">
        <f>IF($B727="","",VLOOKUP($B727,'[1]tab12-05'!$A$2:$C$3439,3,FALSE))</f>
        <v/>
      </c>
      <c r="L727" s="97"/>
      <c r="M727" s="10"/>
      <c r="N727" s="10"/>
      <c r="O727" s="10"/>
      <c r="P727" s="10"/>
    </row>
    <row r="728" spans="2:16" s="9" customFormat="1" ht="19.5" customHeight="1">
      <c r="B728" s="95"/>
      <c r="C728" s="95"/>
      <c r="D728" s="96" t="str">
        <f>IF($B728="","",VLOOKUP($B728,'[1]tab12-05'!$A$2:$B$3439,2,FALSE))</f>
        <v/>
      </c>
      <c r="E728" s="96"/>
      <c r="F728" s="96"/>
      <c r="G728" s="96"/>
      <c r="H728" s="96"/>
      <c r="I728" s="96"/>
      <c r="J728" s="14"/>
      <c r="K728" s="97" t="str">
        <f>IF($B728="","",VLOOKUP($B728,'[1]tab12-05'!$A$2:$C$3439,3,FALSE))</f>
        <v/>
      </c>
      <c r="L728" s="97"/>
      <c r="M728" s="10"/>
      <c r="N728" s="10"/>
      <c r="O728" s="10"/>
      <c r="P728" s="10"/>
    </row>
    <row r="729" spans="2:16" s="9" customFormat="1" ht="19.5" customHeight="1">
      <c r="B729" s="95"/>
      <c r="C729" s="95"/>
      <c r="D729" s="96" t="str">
        <f>IF($B729="","",VLOOKUP($B729,'[1]tab12-05'!$A$2:$B$3439,2,FALSE))</f>
        <v/>
      </c>
      <c r="E729" s="96"/>
      <c r="F729" s="96"/>
      <c r="G729" s="96"/>
      <c r="H729" s="96"/>
      <c r="I729" s="96"/>
      <c r="J729" s="14"/>
      <c r="K729" s="97" t="str">
        <f>IF($B729="","",VLOOKUP($B729,'[1]tab12-05'!$A$2:$C$3439,3,FALSE))</f>
        <v/>
      </c>
      <c r="L729" s="97"/>
      <c r="M729" s="10"/>
      <c r="N729" s="10"/>
      <c r="O729" s="10"/>
      <c r="P729" s="10"/>
    </row>
    <row r="730" spans="2:16" s="9" customFormat="1" ht="19.5" customHeight="1">
      <c r="B730" s="95"/>
      <c r="C730" s="95"/>
      <c r="D730" s="96" t="str">
        <f>IF($B730="","",VLOOKUP($B730,'[1]tab12-05'!$A$2:$B$3439,2,FALSE))</f>
        <v/>
      </c>
      <c r="E730" s="96"/>
      <c r="F730" s="96"/>
      <c r="G730" s="96"/>
      <c r="H730" s="96"/>
      <c r="I730" s="96"/>
      <c r="J730" s="14"/>
      <c r="K730" s="97" t="str">
        <f>IF($B730="","",VLOOKUP($B730,'[1]tab12-05'!$A$2:$C$3439,3,FALSE))</f>
        <v/>
      </c>
      <c r="L730" s="97"/>
      <c r="M730" s="10"/>
      <c r="N730" s="10"/>
      <c r="O730" s="10"/>
      <c r="P730" s="10"/>
    </row>
    <row r="731" spans="2:16" s="9" customFormat="1" ht="19.5" customHeight="1">
      <c r="B731" s="95"/>
      <c r="C731" s="95"/>
      <c r="D731" s="96" t="str">
        <f>IF($B731="","",VLOOKUP($B731,'[1]tab12-05'!$A$2:$B$3439,2,FALSE))</f>
        <v/>
      </c>
      <c r="E731" s="96"/>
      <c r="F731" s="96"/>
      <c r="G731" s="96"/>
      <c r="H731" s="96"/>
      <c r="I731" s="96"/>
      <c r="J731" s="14"/>
      <c r="K731" s="97" t="str">
        <f>IF($B731="","",VLOOKUP($B731,'[1]tab12-05'!$A$2:$C$3439,3,FALSE))</f>
        <v/>
      </c>
      <c r="L731" s="97"/>
      <c r="M731" s="10"/>
      <c r="N731" s="10"/>
      <c r="O731" s="10"/>
      <c r="P731" s="10"/>
    </row>
    <row r="732" spans="2:16" s="9" customFormat="1" ht="19.5" customHeight="1">
      <c r="B732" s="95"/>
      <c r="C732" s="95"/>
      <c r="D732" s="96" t="str">
        <f>IF($B732="","",VLOOKUP($B732,'[1]tab12-05'!$A$2:$B$3439,2,FALSE))</f>
        <v/>
      </c>
      <c r="E732" s="96"/>
      <c r="F732" s="96"/>
      <c r="G732" s="96"/>
      <c r="H732" s="96"/>
      <c r="I732" s="96"/>
      <c r="J732" s="14"/>
      <c r="K732" s="97" t="str">
        <f>IF($B732="","",VLOOKUP($B732,'[1]tab12-05'!$A$2:$C$3439,3,FALSE))</f>
        <v/>
      </c>
      <c r="L732" s="97"/>
      <c r="M732" s="10"/>
      <c r="N732" s="10"/>
      <c r="O732" s="10"/>
      <c r="P732" s="10"/>
    </row>
    <row r="733" spans="2:16" s="9" customFormat="1" ht="19.5" customHeight="1">
      <c r="B733" s="95"/>
      <c r="C733" s="95"/>
      <c r="D733" s="96" t="str">
        <f>IF($B733="","",VLOOKUP($B733,'[1]tab12-05'!$A$2:$B$3439,2,FALSE))</f>
        <v/>
      </c>
      <c r="E733" s="96"/>
      <c r="F733" s="96"/>
      <c r="G733" s="96"/>
      <c r="H733" s="96"/>
      <c r="I733" s="96"/>
      <c r="J733" s="14"/>
      <c r="K733" s="97" t="str">
        <f>IF($B733="","",VLOOKUP($B733,'[1]tab12-05'!$A$2:$C$3439,3,FALSE))</f>
        <v/>
      </c>
      <c r="L733" s="97"/>
      <c r="M733" s="10"/>
      <c r="N733" s="10"/>
      <c r="O733" s="10"/>
      <c r="P733" s="10"/>
    </row>
    <row r="734" spans="2:16" s="9" customFormat="1" ht="19.5" customHeight="1">
      <c r="B734" s="95"/>
      <c r="C734" s="95"/>
      <c r="D734" s="96" t="str">
        <f>IF($B734="","",VLOOKUP($B734,'[1]tab12-05'!$A$2:$B$3439,2,FALSE))</f>
        <v/>
      </c>
      <c r="E734" s="96"/>
      <c r="F734" s="96"/>
      <c r="G734" s="96"/>
      <c r="H734" s="96"/>
      <c r="I734" s="96"/>
      <c r="J734" s="14"/>
      <c r="K734" s="97" t="str">
        <f>IF($B734="","",VLOOKUP($B734,'[1]tab12-05'!$A$2:$C$3439,3,FALSE))</f>
        <v/>
      </c>
      <c r="L734" s="97"/>
      <c r="M734" s="10"/>
      <c r="N734" s="10"/>
      <c r="O734" s="10"/>
      <c r="P734" s="10"/>
    </row>
    <row r="735" spans="2:16" s="9" customFormat="1" ht="19.5" customHeight="1">
      <c r="B735" s="95"/>
      <c r="C735" s="95"/>
      <c r="D735" s="96" t="str">
        <f>IF($B735="","",VLOOKUP($B735,'[1]tab12-05'!$A$2:$B$3439,2,FALSE))</f>
        <v/>
      </c>
      <c r="E735" s="96"/>
      <c r="F735" s="96"/>
      <c r="G735" s="96"/>
      <c r="H735" s="96"/>
      <c r="I735" s="96"/>
      <c r="J735" s="14"/>
      <c r="K735" s="97" t="str">
        <f>IF($B735="","",VLOOKUP($B735,'[1]tab12-05'!$A$2:$C$3439,3,FALSE))</f>
        <v/>
      </c>
      <c r="L735" s="97"/>
      <c r="M735" s="10"/>
      <c r="N735" s="10"/>
      <c r="O735" s="10"/>
      <c r="P735" s="10"/>
    </row>
    <row r="736" spans="2:16" s="9" customFormat="1" ht="19.5" customHeight="1">
      <c r="B736" s="95"/>
      <c r="C736" s="95"/>
      <c r="D736" s="96" t="str">
        <f>IF($B736="","",VLOOKUP($B736,'[1]tab12-05'!$A$2:$B$3439,2,FALSE))</f>
        <v/>
      </c>
      <c r="E736" s="96"/>
      <c r="F736" s="96"/>
      <c r="G736" s="96"/>
      <c r="H736" s="96"/>
      <c r="I736" s="96"/>
      <c r="J736" s="14"/>
      <c r="K736" s="97" t="str">
        <f>IF($B736="","",VLOOKUP($B736,'[1]tab12-05'!$A$2:$C$3439,3,FALSE))</f>
        <v/>
      </c>
      <c r="L736" s="97"/>
      <c r="M736" s="10"/>
      <c r="N736" s="10"/>
      <c r="O736" s="10"/>
      <c r="P736" s="10"/>
    </row>
    <row r="737" spans="2:16" s="9" customFormat="1" ht="19.5" customHeight="1">
      <c r="B737" s="95"/>
      <c r="C737" s="95"/>
      <c r="D737" s="96" t="str">
        <f>IF($B737="","",VLOOKUP($B737,'[1]tab12-05'!$A$2:$B$3439,2,FALSE))</f>
        <v/>
      </c>
      <c r="E737" s="96"/>
      <c r="F737" s="96"/>
      <c r="G737" s="96"/>
      <c r="H737" s="96"/>
      <c r="I737" s="96"/>
      <c r="J737" s="14"/>
      <c r="K737" s="97" t="str">
        <f>IF($B737="","",VLOOKUP($B737,'[1]tab12-05'!$A$2:$C$3439,3,FALSE))</f>
        <v/>
      </c>
      <c r="L737" s="97"/>
      <c r="M737" s="10"/>
      <c r="N737" s="10"/>
      <c r="O737" s="10"/>
      <c r="P737" s="10"/>
    </row>
    <row r="738" spans="2:16" s="9" customFormat="1" ht="19.5" customHeight="1">
      <c r="B738" s="95"/>
      <c r="C738" s="95"/>
      <c r="D738" s="96" t="str">
        <f>IF($B738="","",VLOOKUP($B738,'[1]tab12-05'!$A$2:$B$3439,2,FALSE))</f>
        <v/>
      </c>
      <c r="E738" s="96"/>
      <c r="F738" s="96"/>
      <c r="G738" s="96"/>
      <c r="H738" s="96"/>
      <c r="I738" s="96"/>
      <c r="J738" s="14"/>
      <c r="K738" s="97" t="str">
        <f>IF($B738="","",VLOOKUP($B738,'[1]tab12-05'!$A$2:$C$3439,3,FALSE))</f>
        <v/>
      </c>
      <c r="L738" s="97"/>
      <c r="M738" s="10"/>
      <c r="N738" s="10"/>
      <c r="O738" s="10"/>
      <c r="P738" s="10"/>
    </row>
    <row r="739" spans="2:16" s="9" customFormat="1" ht="19.5" customHeight="1">
      <c r="B739" s="95"/>
      <c r="C739" s="95"/>
      <c r="D739" s="96" t="str">
        <f>IF($B739="","",VLOOKUP($B739,'[1]tab12-05'!$A$2:$B$3439,2,FALSE))</f>
        <v/>
      </c>
      <c r="E739" s="96"/>
      <c r="F739" s="96"/>
      <c r="G739" s="96"/>
      <c r="H739" s="96"/>
      <c r="I739" s="96"/>
      <c r="J739" s="14"/>
      <c r="K739" s="97" t="str">
        <f>IF($B739="","",VLOOKUP($B739,'[1]tab12-05'!$A$2:$C$3439,3,FALSE))</f>
        <v/>
      </c>
      <c r="L739" s="97"/>
      <c r="M739" s="10"/>
      <c r="N739" s="10"/>
      <c r="O739" s="10"/>
      <c r="P739" s="10"/>
    </row>
    <row r="740" spans="2:16" s="9" customFormat="1" ht="19.5" customHeight="1">
      <c r="B740" s="95"/>
      <c r="C740" s="95"/>
      <c r="D740" s="96" t="str">
        <f>IF($B740="","",VLOOKUP($B740,'[1]tab12-05'!$A$2:$B$3439,2,FALSE))</f>
        <v/>
      </c>
      <c r="E740" s="96"/>
      <c r="F740" s="96"/>
      <c r="G740" s="96"/>
      <c r="H740" s="96"/>
      <c r="I740" s="96"/>
      <c r="J740" s="14"/>
      <c r="K740" s="97" t="str">
        <f>IF($B740="","",VLOOKUP($B740,'[1]tab12-05'!$A$2:$C$3439,3,FALSE))</f>
        <v/>
      </c>
      <c r="L740" s="97"/>
      <c r="M740" s="10"/>
      <c r="N740" s="10"/>
      <c r="O740" s="10"/>
      <c r="P740" s="10"/>
    </row>
    <row r="741" spans="2:16" s="9" customFormat="1" ht="19.5" customHeight="1">
      <c r="B741" s="95"/>
      <c r="C741" s="95"/>
      <c r="D741" s="96" t="str">
        <f>IF($B741="","",VLOOKUP($B741,'[1]tab12-05'!$A$2:$B$3439,2,FALSE))</f>
        <v/>
      </c>
      <c r="E741" s="96"/>
      <c r="F741" s="96"/>
      <c r="G741" s="96"/>
      <c r="H741" s="96"/>
      <c r="I741" s="96"/>
      <c r="J741" s="14"/>
      <c r="K741" s="97" t="str">
        <f>IF($B741="","",VLOOKUP($B741,'[1]tab12-05'!$A$2:$C$3439,3,FALSE))</f>
        <v/>
      </c>
      <c r="L741" s="97"/>
      <c r="M741" s="10"/>
      <c r="N741" s="10"/>
      <c r="O741" s="10"/>
      <c r="P741" s="10"/>
    </row>
    <row r="742" spans="2:16" s="9" customFormat="1" ht="19.5" customHeight="1">
      <c r="B742" s="95"/>
      <c r="C742" s="95"/>
      <c r="D742" s="96" t="str">
        <f>IF($B742="","",VLOOKUP($B742,'[1]tab12-05'!$A$2:$B$3439,2,FALSE))</f>
        <v/>
      </c>
      <c r="E742" s="96"/>
      <c r="F742" s="96"/>
      <c r="G742" s="96"/>
      <c r="H742" s="96"/>
      <c r="I742" s="96"/>
      <c r="J742" s="14"/>
      <c r="K742" s="97" t="str">
        <f>IF($B742="","",VLOOKUP($B742,'[1]tab12-05'!$A$2:$C$3439,3,FALSE))</f>
        <v/>
      </c>
      <c r="L742" s="97"/>
      <c r="M742" s="10"/>
      <c r="N742" s="10"/>
      <c r="O742" s="10"/>
      <c r="P742" s="10"/>
    </row>
    <row r="743" spans="2:16" s="9" customFormat="1" ht="19.5" customHeight="1">
      <c r="B743" s="95"/>
      <c r="C743" s="95"/>
      <c r="D743" s="96" t="str">
        <f>IF($B743="","",VLOOKUP($B743,'[1]tab12-05'!$A$2:$B$3439,2,FALSE))</f>
        <v/>
      </c>
      <c r="E743" s="96"/>
      <c r="F743" s="96"/>
      <c r="G743" s="96"/>
      <c r="H743" s="96"/>
      <c r="I743" s="96"/>
      <c r="J743" s="14"/>
      <c r="K743" s="97" t="str">
        <f>IF($B743="","",VLOOKUP($B743,'[1]tab12-05'!$A$2:$C$3439,3,FALSE))</f>
        <v/>
      </c>
      <c r="L743" s="97"/>
      <c r="M743" s="10"/>
      <c r="N743" s="10"/>
      <c r="O743" s="10"/>
      <c r="P743" s="10"/>
    </row>
    <row r="744" spans="2:16" s="9" customFormat="1" ht="19.5" customHeight="1">
      <c r="B744" s="95"/>
      <c r="C744" s="95"/>
      <c r="D744" s="96" t="str">
        <f>IF($B744="","",VLOOKUP($B744,'[1]tab12-05'!$A$2:$B$3439,2,FALSE))</f>
        <v/>
      </c>
      <c r="E744" s="96"/>
      <c r="F744" s="96"/>
      <c r="G744" s="96"/>
      <c r="H744" s="96"/>
      <c r="I744" s="96"/>
      <c r="J744" s="14"/>
      <c r="K744" s="97" t="str">
        <f>IF($B744="","",VLOOKUP($B744,'[1]tab12-05'!$A$2:$C$3439,3,FALSE))</f>
        <v/>
      </c>
      <c r="L744" s="97"/>
      <c r="M744" s="10"/>
      <c r="N744" s="10"/>
      <c r="O744" s="10"/>
      <c r="P744" s="10"/>
    </row>
    <row r="745" spans="2:16" s="9" customFormat="1" ht="19.5" customHeight="1">
      <c r="B745" s="95"/>
      <c r="C745" s="95"/>
      <c r="D745" s="96" t="str">
        <f>IF($B745="","",VLOOKUP($B745,'[1]tab12-05'!$A$2:$B$3439,2,FALSE))</f>
        <v/>
      </c>
      <c r="E745" s="96"/>
      <c r="F745" s="96"/>
      <c r="G745" s="96"/>
      <c r="H745" s="96"/>
      <c r="I745" s="96"/>
      <c r="J745" s="14"/>
      <c r="K745" s="97" t="str">
        <f>IF($B745="","",VLOOKUP($B745,'[1]tab12-05'!$A$2:$C$3439,3,FALSE))</f>
        <v/>
      </c>
      <c r="L745" s="97"/>
      <c r="M745" s="10"/>
      <c r="N745" s="10"/>
      <c r="O745" s="10"/>
      <c r="P745" s="10"/>
    </row>
    <row r="746" spans="2:16" s="9" customFormat="1" ht="19.5" customHeight="1">
      <c r="B746" s="95"/>
      <c r="C746" s="95"/>
      <c r="D746" s="96" t="str">
        <f>IF($B746="","",VLOOKUP($B746,'[1]tab12-05'!$A$2:$B$3439,2,FALSE))</f>
        <v/>
      </c>
      <c r="E746" s="96"/>
      <c r="F746" s="96"/>
      <c r="G746" s="96"/>
      <c r="H746" s="96"/>
      <c r="I746" s="96"/>
      <c r="J746" s="14"/>
      <c r="K746" s="97" t="str">
        <f>IF($B746="","",VLOOKUP($B746,'[1]tab12-05'!$A$2:$C$3439,3,FALSE))</f>
        <v/>
      </c>
      <c r="L746" s="97"/>
      <c r="M746" s="10"/>
      <c r="N746" s="10"/>
      <c r="O746" s="10"/>
      <c r="P746" s="10"/>
    </row>
    <row r="747" spans="2:16" s="9" customFormat="1" ht="19.5" customHeight="1">
      <c r="B747" s="95"/>
      <c r="C747" s="95"/>
      <c r="D747" s="96" t="str">
        <f>IF($B747="","",VLOOKUP($B747,'[1]tab12-05'!$A$2:$B$3439,2,FALSE))</f>
        <v/>
      </c>
      <c r="E747" s="96"/>
      <c r="F747" s="96"/>
      <c r="G747" s="96"/>
      <c r="H747" s="96"/>
      <c r="I747" s="96"/>
      <c r="J747" s="14"/>
      <c r="K747" s="97" t="str">
        <f>IF($B747="","",VLOOKUP($B747,'[1]tab12-05'!$A$2:$C$3439,3,FALSE))</f>
        <v/>
      </c>
      <c r="L747" s="97"/>
      <c r="M747" s="10"/>
      <c r="N747" s="10"/>
      <c r="O747" s="10"/>
      <c r="P747" s="10"/>
    </row>
    <row r="748" spans="2:16" s="9" customFormat="1" ht="19.5" customHeight="1">
      <c r="B748" s="95"/>
      <c r="C748" s="95"/>
      <c r="D748" s="96" t="str">
        <f>IF($B748="","",VLOOKUP($B748,'[1]tab12-05'!$A$2:$B$3439,2,FALSE))</f>
        <v/>
      </c>
      <c r="E748" s="96"/>
      <c r="F748" s="96"/>
      <c r="G748" s="96"/>
      <c r="H748" s="96"/>
      <c r="I748" s="96"/>
      <c r="J748" s="14"/>
      <c r="K748" s="97" t="str">
        <f>IF($B748="","",VLOOKUP($B748,'[1]tab12-05'!$A$2:$C$3439,3,FALSE))</f>
        <v/>
      </c>
      <c r="L748" s="97"/>
      <c r="M748" s="10"/>
      <c r="N748" s="10"/>
      <c r="O748" s="10"/>
      <c r="P748" s="10"/>
    </row>
    <row r="749" spans="2:16" s="9" customFormat="1" ht="19.5" customHeight="1">
      <c r="B749" s="95"/>
      <c r="C749" s="95"/>
      <c r="D749" s="96" t="str">
        <f>IF($B749="","",VLOOKUP($B749,'[1]tab12-05'!$A$2:$B$3439,2,FALSE))</f>
        <v/>
      </c>
      <c r="E749" s="96"/>
      <c r="F749" s="96"/>
      <c r="G749" s="96"/>
      <c r="H749" s="96"/>
      <c r="I749" s="96"/>
      <c r="J749" s="14"/>
      <c r="K749" s="97" t="str">
        <f>IF($B749="","",VLOOKUP($B749,'[1]tab12-05'!$A$2:$C$3439,3,FALSE))</f>
        <v/>
      </c>
      <c r="L749" s="97"/>
      <c r="M749" s="10"/>
      <c r="N749" s="10"/>
      <c r="O749" s="10"/>
      <c r="P749" s="10"/>
    </row>
    <row r="750" spans="2:16" s="9" customFormat="1" ht="19.5" customHeight="1">
      <c r="B750" s="95"/>
      <c r="C750" s="95"/>
      <c r="D750" s="96" t="str">
        <f>IF($B750="","",VLOOKUP($B750,'[1]tab12-05'!$A$2:$B$3439,2,FALSE))</f>
        <v/>
      </c>
      <c r="E750" s="96"/>
      <c r="F750" s="96"/>
      <c r="G750" s="96"/>
      <c r="H750" s="96"/>
      <c r="I750" s="96"/>
      <c r="J750" s="14"/>
      <c r="K750" s="97" t="str">
        <f>IF($B750="","",VLOOKUP($B750,'[1]tab12-05'!$A$2:$C$3439,3,FALSE))</f>
        <v/>
      </c>
      <c r="L750" s="97"/>
      <c r="M750" s="10"/>
      <c r="N750" s="10"/>
      <c r="O750" s="10"/>
      <c r="P750" s="10"/>
    </row>
    <row r="751" spans="2:16" s="9" customFormat="1" ht="19.5" customHeight="1">
      <c r="B751" s="95"/>
      <c r="C751" s="95"/>
      <c r="D751" s="96" t="str">
        <f>IF($B751="","",VLOOKUP($B751,'[1]tab12-05'!$A$2:$B$3439,2,FALSE))</f>
        <v/>
      </c>
      <c r="E751" s="96"/>
      <c r="F751" s="96"/>
      <c r="G751" s="96"/>
      <c r="H751" s="96"/>
      <c r="I751" s="96"/>
      <c r="J751" s="14"/>
      <c r="K751" s="97" t="str">
        <f>IF($B751="","",VLOOKUP($B751,'[1]tab12-05'!$A$2:$C$3439,3,FALSE))</f>
        <v/>
      </c>
      <c r="L751" s="97"/>
      <c r="M751" s="10"/>
      <c r="N751" s="10"/>
      <c r="O751" s="10"/>
      <c r="P751" s="10"/>
    </row>
    <row r="752" spans="2:16" s="9" customFormat="1" ht="19.5" customHeight="1">
      <c r="B752" s="95"/>
      <c r="C752" s="95"/>
      <c r="D752" s="96" t="str">
        <f>IF($B752="","",VLOOKUP($B752,'[1]tab12-05'!$A$2:$B$3439,2,FALSE))</f>
        <v/>
      </c>
      <c r="E752" s="96"/>
      <c r="F752" s="96"/>
      <c r="G752" s="96"/>
      <c r="H752" s="96"/>
      <c r="I752" s="96"/>
      <c r="J752" s="14"/>
      <c r="K752" s="97" t="str">
        <f>IF($B752="","",VLOOKUP($B752,'[1]tab12-05'!$A$2:$C$3439,3,FALSE))</f>
        <v/>
      </c>
      <c r="L752" s="97"/>
      <c r="M752" s="10"/>
      <c r="N752" s="10"/>
      <c r="O752" s="10"/>
      <c r="P752" s="10"/>
    </row>
    <row r="753" spans="2:16" s="9" customFormat="1" ht="19.5" customHeight="1">
      <c r="B753" s="95"/>
      <c r="C753" s="95"/>
      <c r="D753" s="96" t="str">
        <f>IF($B753="","",VLOOKUP($B753,'[1]tab12-05'!$A$2:$B$3439,2,FALSE))</f>
        <v/>
      </c>
      <c r="E753" s="96"/>
      <c r="F753" s="96"/>
      <c r="G753" s="96"/>
      <c r="H753" s="96"/>
      <c r="I753" s="96"/>
      <c r="J753" s="14"/>
      <c r="K753" s="97" t="str">
        <f>IF($B753="","",VLOOKUP($B753,'[1]tab12-05'!$A$2:$C$3439,3,FALSE))</f>
        <v/>
      </c>
      <c r="L753" s="97"/>
      <c r="M753" s="10"/>
      <c r="N753" s="10"/>
      <c r="O753" s="10"/>
      <c r="P753" s="10"/>
    </row>
    <row r="754" spans="2:16" s="9" customFormat="1" ht="19.5" customHeight="1">
      <c r="B754" s="95"/>
      <c r="C754" s="95"/>
      <c r="D754" s="96" t="str">
        <f>IF($B754="","",VLOOKUP($B754,'[1]tab12-05'!$A$2:$B$3439,2,FALSE))</f>
        <v/>
      </c>
      <c r="E754" s="96"/>
      <c r="F754" s="96"/>
      <c r="G754" s="96"/>
      <c r="H754" s="96"/>
      <c r="I754" s="96"/>
      <c r="J754" s="14"/>
      <c r="K754" s="97" t="str">
        <f>IF($B754="","",VLOOKUP($B754,'[1]tab12-05'!$A$2:$C$3439,3,FALSE))</f>
        <v/>
      </c>
      <c r="L754" s="97"/>
      <c r="M754" s="10"/>
      <c r="N754" s="10"/>
      <c r="O754" s="10"/>
      <c r="P754" s="10"/>
    </row>
    <row r="755" spans="2:16" s="9" customFormat="1" ht="19.5" customHeight="1">
      <c r="B755" s="95"/>
      <c r="C755" s="95"/>
      <c r="D755" s="96" t="str">
        <f>IF($B755="","",VLOOKUP($B755,'[1]tab12-05'!$A$2:$B$3439,2,FALSE))</f>
        <v/>
      </c>
      <c r="E755" s="96"/>
      <c r="F755" s="96"/>
      <c r="G755" s="96"/>
      <c r="H755" s="96"/>
      <c r="I755" s="96"/>
      <c r="J755" s="14"/>
      <c r="K755" s="97" t="str">
        <f>IF($B755="","",VLOOKUP($B755,'[1]tab12-05'!$A$2:$C$3439,3,FALSE))</f>
        <v/>
      </c>
      <c r="L755" s="97"/>
      <c r="M755" s="10"/>
      <c r="N755" s="10"/>
      <c r="O755" s="10"/>
      <c r="P755" s="10"/>
    </row>
    <row r="756" spans="2:16" s="9" customFormat="1" ht="19.5" customHeight="1">
      <c r="B756" s="95"/>
      <c r="C756" s="95"/>
      <c r="D756" s="96" t="str">
        <f>IF($B756="","",VLOOKUP($B756,'[1]tab12-05'!$A$2:$B$3439,2,FALSE))</f>
        <v/>
      </c>
      <c r="E756" s="96"/>
      <c r="F756" s="96"/>
      <c r="G756" s="96"/>
      <c r="H756" s="96"/>
      <c r="I756" s="96"/>
      <c r="J756" s="14"/>
      <c r="K756" s="97" t="str">
        <f>IF($B756="","",VLOOKUP($B756,'[1]tab12-05'!$A$2:$C$3439,3,FALSE))</f>
        <v/>
      </c>
      <c r="L756" s="97"/>
      <c r="M756" s="10"/>
      <c r="N756" s="10"/>
      <c r="O756" s="10"/>
      <c r="P756" s="10"/>
    </row>
    <row r="757" spans="2:16" s="9" customFormat="1" ht="19.5" customHeight="1">
      <c r="B757" s="95"/>
      <c r="C757" s="95"/>
      <c r="D757" s="96" t="str">
        <f>IF($B757="","",VLOOKUP($B757,'[1]tab12-05'!$A$2:$B$3439,2,FALSE))</f>
        <v/>
      </c>
      <c r="E757" s="96"/>
      <c r="F757" s="96"/>
      <c r="G757" s="96"/>
      <c r="H757" s="96"/>
      <c r="I757" s="96"/>
      <c r="J757" s="14"/>
      <c r="K757" s="97" t="str">
        <f>IF($B757="","",VLOOKUP($B757,'[1]tab12-05'!$A$2:$C$3439,3,FALSE))</f>
        <v/>
      </c>
      <c r="L757" s="97"/>
      <c r="M757" s="10"/>
      <c r="N757" s="10"/>
      <c r="O757" s="10"/>
      <c r="P757" s="10"/>
    </row>
    <row r="758" spans="2:16" s="9" customFormat="1" ht="19.5" customHeight="1">
      <c r="B758" s="95"/>
      <c r="C758" s="95"/>
      <c r="D758" s="96" t="str">
        <f>IF($B758="","",VLOOKUP($B758,'[1]tab12-05'!$A$2:$B$3439,2,FALSE))</f>
        <v/>
      </c>
      <c r="E758" s="96"/>
      <c r="F758" s="96"/>
      <c r="G758" s="96"/>
      <c r="H758" s="96"/>
      <c r="I758" s="96"/>
      <c r="J758" s="14"/>
      <c r="K758" s="97" t="str">
        <f>IF($B758="","",VLOOKUP($B758,'[1]tab12-05'!$A$2:$C$3439,3,FALSE))</f>
        <v/>
      </c>
      <c r="L758" s="97"/>
      <c r="M758" s="10"/>
      <c r="N758" s="10"/>
      <c r="O758" s="10"/>
      <c r="P758" s="10"/>
    </row>
    <row r="759" spans="2:16" s="9" customFormat="1" ht="19.5" customHeight="1">
      <c r="B759" s="95"/>
      <c r="C759" s="95"/>
      <c r="D759" s="96" t="str">
        <f>IF($B759="","",VLOOKUP($B759,'[1]tab12-05'!$A$2:$B$3439,2,FALSE))</f>
        <v/>
      </c>
      <c r="E759" s="96"/>
      <c r="F759" s="96"/>
      <c r="G759" s="96"/>
      <c r="H759" s="96"/>
      <c r="I759" s="96"/>
      <c r="J759" s="14"/>
      <c r="K759" s="97" t="str">
        <f>IF($B759="","",VLOOKUP($B759,'[1]tab12-05'!$A$2:$C$3439,3,FALSE))</f>
        <v/>
      </c>
      <c r="L759" s="97"/>
      <c r="M759" s="10"/>
      <c r="N759" s="10"/>
      <c r="O759" s="10"/>
      <c r="P759" s="10"/>
    </row>
    <row r="760" spans="2:16" s="9" customFormat="1" ht="19.5" customHeight="1">
      <c r="B760" s="95"/>
      <c r="C760" s="95"/>
      <c r="D760" s="96" t="str">
        <f>IF($B760="","",VLOOKUP($B760,'[1]tab12-05'!$A$2:$B$3439,2,FALSE))</f>
        <v/>
      </c>
      <c r="E760" s="96"/>
      <c r="F760" s="96"/>
      <c r="G760" s="96"/>
      <c r="H760" s="96"/>
      <c r="I760" s="96"/>
      <c r="J760" s="14"/>
      <c r="K760" s="97" t="str">
        <f>IF($B760="","",VLOOKUP($B760,'[1]tab12-05'!$A$2:$C$3439,3,FALSE))</f>
        <v/>
      </c>
      <c r="L760" s="97"/>
      <c r="M760" s="10"/>
      <c r="N760" s="10"/>
      <c r="O760" s="10"/>
      <c r="P760" s="10"/>
    </row>
    <row r="761" spans="2:16" s="9" customFormat="1" ht="19.5" customHeight="1">
      <c r="B761" s="95"/>
      <c r="C761" s="95"/>
      <c r="D761" s="96" t="str">
        <f>IF($B761="","",VLOOKUP($B761,'[1]tab12-05'!$A$2:$B$3439,2,FALSE))</f>
        <v/>
      </c>
      <c r="E761" s="96"/>
      <c r="F761" s="96"/>
      <c r="G761" s="96"/>
      <c r="H761" s="96"/>
      <c r="I761" s="96"/>
      <c r="J761" s="14"/>
      <c r="K761" s="97" t="str">
        <f>IF($B761="","",VLOOKUP($B761,'[1]tab12-05'!$A$2:$C$3439,3,FALSE))</f>
        <v/>
      </c>
      <c r="L761" s="97"/>
      <c r="M761" s="10"/>
      <c r="N761" s="10"/>
      <c r="O761" s="10"/>
      <c r="P761" s="10"/>
    </row>
    <row r="762" spans="2:16" s="9" customFormat="1" ht="19.5" customHeight="1">
      <c r="B762" s="95"/>
      <c r="C762" s="95"/>
      <c r="D762" s="96" t="str">
        <f>IF($B762="","",VLOOKUP($B762,'[1]tab12-05'!$A$2:$B$3439,2,FALSE))</f>
        <v/>
      </c>
      <c r="E762" s="96"/>
      <c r="F762" s="96"/>
      <c r="G762" s="96"/>
      <c r="H762" s="96"/>
      <c r="I762" s="96"/>
      <c r="J762" s="14"/>
      <c r="K762" s="97" t="str">
        <f>IF($B762="","",VLOOKUP($B762,'[1]tab12-05'!$A$2:$C$3439,3,FALSE))</f>
        <v/>
      </c>
      <c r="L762" s="97"/>
      <c r="M762" s="10"/>
      <c r="N762" s="10"/>
      <c r="O762" s="10"/>
      <c r="P762" s="10"/>
    </row>
    <row r="763" spans="2:16" s="9" customFormat="1" ht="19.5" customHeight="1">
      <c r="B763" s="95"/>
      <c r="C763" s="95"/>
      <c r="D763" s="96" t="str">
        <f>IF($B763="","",VLOOKUP($B763,'[1]tab12-05'!$A$2:$B$3439,2,FALSE))</f>
        <v/>
      </c>
      <c r="E763" s="96"/>
      <c r="F763" s="96"/>
      <c r="G763" s="96"/>
      <c r="H763" s="96"/>
      <c r="I763" s="96"/>
      <c r="J763" s="14"/>
      <c r="K763" s="97" t="str">
        <f>IF($B763="","",VLOOKUP($B763,'[1]tab12-05'!$A$2:$C$3439,3,FALSE))</f>
        <v/>
      </c>
      <c r="L763" s="97"/>
      <c r="M763" s="10"/>
      <c r="N763" s="10"/>
      <c r="O763" s="10"/>
      <c r="P763" s="10"/>
    </row>
    <row r="764" spans="2:16" s="9" customFormat="1" ht="19.5" customHeight="1">
      <c r="B764" s="95"/>
      <c r="C764" s="95"/>
      <c r="D764" s="96" t="str">
        <f>IF($B764="","",VLOOKUP($B764,'[1]tab12-05'!$A$2:$B$3439,2,FALSE))</f>
        <v/>
      </c>
      <c r="E764" s="96"/>
      <c r="F764" s="96"/>
      <c r="G764" s="96"/>
      <c r="H764" s="96"/>
      <c r="I764" s="96"/>
      <c r="J764" s="14"/>
      <c r="K764" s="97" t="str">
        <f>IF($B764="","",VLOOKUP($B764,'[1]tab12-05'!$A$2:$C$3439,3,FALSE))</f>
        <v/>
      </c>
      <c r="L764" s="97"/>
      <c r="M764" s="10"/>
      <c r="N764" s="10"/>
      <c r="O764" s="10"/>
      <c r="P764" s="10"/>
    </row>
    <row r="765" spans="2:16" s="9" customFormat="1" ht="19.5" customHeight="1">
      <c r="B765" s="95"/>
      <c r="C765" s="95"/>
      <c r="D765" s="96" t="str">
        <f>IF($B765="","",VLOOKUP($B765,'[1]tab12-05'!$A$2:$B$3439,2,FALSE))</f>
        <v/>
      </c>
      <c r="E765" s="96"/>
      <c r="F765" s="96"/>
      <c r="G765" s="96"/>
      <c r="H765" s="96"/>
      <c r="I765" s="96"/>
      <c r="J765" s="14"/>
      <c r="K765" s="97" t="str">
        <f>IF($B765="","",VLOOKUP($B765,'[1]tab12-05'!$A$2:$C$3439,3,FALSE))</f>
        <v/>
      </c>
      <c r="L765" s="97"/>
      <c r="M765" s="10"/>
      <c r="N765" s="10"/>
      <c r="O765" s="10"/>
      <c r="P765" s="10"/>
    </row>
    <row r="766" spans="2:16" s="9" customFormat="1" ht="19.5" customHeight="1">
      <c r="B766" s="95"/>
      <c r="C766" s="95"/>
      <c r="D766" s="96" t="str">
        <f>IF($B766="","",VLOOKUP($B766,'[1]tab12-05'!$A$2:$B$3439,2,FALSE))</f>
        <v/>
      </c>
      <c r="E766" s="96"/>
      <c r="F766" s="96"/>
      <c r="G766" s="96"/>
      <c r="H766" s="96"/>
      <c r="I766" s="96"/>
      <c r="J766" s="14"/>
      <c r="K766" s="97" t="str">
        <f>IF($B766="","",VLOOKUP($B766,'[1]tab12-05'!$A$2:$C$3439,3,FALSE))</f>
        <v/>
      </c>
      <c r="L766" s="97"/>
      <c r="M766" s="10"/>
      <c r="N766" s="10"/>
      <c r="O766" s="10"/>
      <c r="P766" s="10"/>
    </row>
    <row r="767" spans="2:16" s="9" customFormat="1" ht="19.5" customHeight="1">
      <c r="B767" s="95"/>
      <c r="C767" s="95"/>
      <c r="D767" s="96" t="str">
        <f>IF($B767="","",VLOOKUP($B767,'[1]tab12-05'!$A$2:$B$3439,2,FALSE))</f>
        <v/>
      </c>
      <c r="E767" s="96"/>
      <c r="F767" s="96"/>
      <c r="G767" s="96"/>
      <c r="H767" s="96"/>
      <c r="I767" s="96"/>
      <c r="J767" s="14"/>
      <c r="K767" s="97" t="str">
        <f>IF($B767="","",VLOOKUP($B767,'[1]tab12-05'!$A$2:$C$3439,3,FALSE))</f>
        <v/>
      </c>
      <c r="L767" s="97"/>
      <c r="M767" s="10"/>
      <c r="N767" s="10"/>
      <c r="O767" s="10"/>
      <c r="P767" s="10"/>
    </row>
    <row r="768" spans="2:16" s="9" customFormat="1" ht="19.5" customHeight="1">
      <c r="B768" s="95"/>
      <c r="C768" s="95"/>
      <c r="D768" s="96" t="str">
        <f>IF($B768="","",VLOOKUP($B768,'[1]tab12-05'!$A$2:$B$3439,2,FALSE))</f>
        <v/>
      </c>
      <c r="E768" s="96"/>
      <c r="F768" s="96"/>
      <c r="G768" s="96"/>
      <c r="H768" s="96"/>
      <c r="I768" s="96"/>
      <c r="J768" s="14"/>
      <c r="K768" s="97" t="str">
        <f>IF($B768="","",VLOOKUP($B768,'[1]tab12-05'!$A$2:$C$3439,3,FALSE))</f>
        <v/>
      </c>
      <c r="L768" s="97"/>
      <c r="M768" s="10"/>
      <c r="N768" s="10"/>
      <c r="O768" s="10"/>
      <c r="P768" s="10"/>
    </row>
    <row r="769" spans="2:16" s="9" customFormat="1" ht="19.5" customHeight="1">
      <c r="B769" s="95"/>
      <c r="C769" s="95"/>
      <c r="D769" s="96" t="str">
        <f>IF($B769="","",VLOOKUP($B769,'[1]tab12-05'!$A$2:$B$3439,2,FALSE))</f>
        <v/>
      </c>
      <c r="E769" s="96"/>
      <c r="F769" s="96"/>
      <c r="G769" s="96"/>
      <c r="H769" s="96"/>
      <c r="I769" s="96"/>
      <c r="J769" s="14"/>
      <c r="K769" s="97" t="str">
        <f>IF($B769="","",VLOOKUP($B769,'[1]tab12-05'!$A$2:$C$3439,3,FALSE))</f>
        <v/>
      </c>
      <c r="L769" s="97"/>
      <c r="M769" s="10"/>
      <c r="N769" s="10"/>
      <c r="O769" s="10"/>
      <c r="P769" s="10"/>
    </row>
    <row r="770" spans="2:16" s="9" customFormat="1" ht="19.5" customHeight="1">
      <c r="B770" s="95"/>
      <c r="C770" s="95"/>
      <c r="D770" s="96" t="str">
        <f>IF($B770="","",VLOOKUP($B770,'[1]tab12-05'!$A$2:$B$3439,2,FALSE))</f>
        <v/>
      </c>
      <c r="E770" s="96"/>
      <c r="F770" s="96"/>
      <c r="G770" s="96"/>
      <c r="H770" s="96"/>
      <c r="I770" s="96"/>
      <c r="J770" s="14"/>
      <c r="K770" s="97" t="str">
        <f>IF($B770="","",VLOOKUP($B770,'[1]tab12-05'!$A$2:$C$3439,3,FALSE))</f>
        <v/>
      </c>
      <c r="L770" s="97"/>
      <c r="M770" s="10"/>
      <c r="N770" s="10"/>
      <c r="O770" s="10"/>
      <c r="P770" s="10"/>
    </row>
    <row r="771" spans="2:16" s="9" customFormat="1" ht="19.5" customHeight="1">
      <c r="B771" s="95"/>
      <c r="C771" s="95"/>
      <c r="D771" s="96" t="str">
        <f>IF($B771="","",VLOOKUP($B771,'[1]tab12-05'!$A$2:$B$3439,2,FALSE))</f>
        <v/>
      </c>
      <c r="E771" s="96"/>
      <c r="F771" s="96"/>
      <c r="G771" s="96"/>
      <c r="H771" s="96"/>
      <c r="I771" s="96"/>
      <c r="J771" s="14"/>
      <c r="K771" s="97" t="str">
        <f>IF($B771="","",VLOOKUP($B771,'[1]tab12-05'!$A$2:$C$3439,3,FALSE))</f>
        <v/>
      </c>
      <c r="L771" s="97"/>
      <c r="M771" s="10"/>
      <c r="N771" s="10"/>
      <c r="O771" s="10"/>
      <c r="P771" s="10"/>
    </row>
    <row r="772" spans="2:16" s="9" customFormat="1" ht="19.5" customHeight="1">
      <c r="B772" s="95"/>
      <c r="C772" s="95"/>
      <c r="D772" s="96" t="str">
        <f>IF($B772="","",VLOOKUP($B772,'[1]tab12-05'!$A$2:$B$3439,2,FALSE))</f>
        <v/>
      </c>
      <c r="E772" s="96"/>
      <c r="F772" s="96"/>
      <c r="G772" s="96"/>
      <c r="H772" s="96"/>
      <c r="I772" s="96"/>
      <c r="J772" s="14"/>
      <c r="K772" s="97" t="str">
        <f>IF($B772="","",VLOOKUP($B772,'[1]tab12-05'!$A$2:$C$3439,3,FALSE))</f>
        <v/>
      </c>
      <c r="L772" s="97"/>
      <c r="M772" s="10"/>
      <c r="N772" s="10"/>
      <c r="O772" s="10"/>
      <c r="P772" s="10"/>
    </row>
    <row r="773" spans="2:16" s="9" customFormat="1" ht="19.5" customHeight="1">
      <c r="B773" s="95"/>
      <c r="C773" s="95"/>
      <c r="D773" s="96" t="str">
        <f>IF($B773="","",VLOOKUP($B773,'[1]tab12-05'!$A$2:$B$3439,2,FALSE))</f>
        <v/>
      </c>
      <c r="E773" s="96"/>
      <c r="F773" s="96"/>
      <c r="G773" s="96"/>
      <c r="H773" s="96"/>
      <c r="I773" s="96"/>
      <c r="J773" s="14"/>
      <c r="K773" s="97" t="str">
        <f>IF($B773="","",VLOOKUP($B773,'[1]tab12-05'!$A$2:$C$3439,3,FALSE))</f>
        <v/>
      </c>
      <c r="L773" s="97"/>
      <c r="M773" s="10"/>
      <c r="N773" s="10"/>
      <c r="O773" s="10"/>
      <c r="P773" s="10"/>
    </row>
    <row r="774" spans="2:16" s="9" customFormat="1" ht="19.5" customHeight="1">
      <c r="B774" s="95"/>
      <c r="C774" s="95"/>
      <c r="D774" s="96" t="str">
        <f>IF($B774="","",VLOOKUP($B774,'[1]tab12-05'!$A$2:$B$3439,2,FALSE))</f>
        <v/>
      </c>
      <c r="E774" s="96"/>
      <c r="F774" s="96"/>
      <c r="G774" s="96"/>
      <c r="H774" s="96"/>
      <c r="I774" s="96"/>
      <c r="J774" s="14"/>
      <c r="K774" s="97" t="str">
        <f>IF($B774="","",VLOOKUP($B774,'[1]tab12-05'!$A$2:$C$3439,3,FALSE))</f>
        <v/>
      </c>
      <c r="L774" s="97"/>
      <c r="M774" s="10"/>
      <c r="N774" s="10"/>
      <c r="O774" s="10"/>
      <c r="P774" s="10"/>
    </row>
    <row r="775" spans="2:16" s="9" customFormat="1" ht="19.5" customHeight="1">
      <c r="B775" s="95"/>
      <c r="C775" s="95"/>
      <c r="D775" s="96" t="str">
        <f>IF($B775="","",VLOOKUP($B775,'[1]tab12-05'!$A$2:$B$3439,2,FALSE))</f>
        <v/>
      </c>
      <c r="E775" s="96"/>
      <c r="F775" s="96"/>
      <c r="G775" s="96"/>
      <c r="H775" s="96"/>
      <c r="I775" s="96"/>
      <c r="J775" s="14"/>
      <c r="K775" s="97" t="str">
        <f>IF($B775="","",VLOOKUP($B775,'[1]tab12-05'!$A$2:$C$3439,3,FALSE))</f>
        <v/>
      </c>
      <c r="L775" s="97"/>
      <c r="M775" s="10"/>
      <c r="N775" s="10"/>
      <c r="O775" s="10"/>
      <c r="P775" s="10"/>
    </row>
    <row r="776" spans="2:16" s="9" customFormat="1" ht="19.5" customHeight="1">
      <c r="B776" s="95"/>
      <c r="C776" s="95"/>
      <c r="D776" s="96" t="str">
        <f>IF($B776="","",VLOOKUP($B776,'[1]tab12-05'!$A$2:$B$3439,2,FALSE))</f>
        <v/>
      </c>
      <c r="E776" s="96"/>
      <c r="F776" s="96"/>
      <c r="G776" s="96"/>
      <c r="H776" s="96"/>
      <c r="I776" s="96"/>
      <c r="J776" s="14"/>
      <c r="K776" s="97" t="str">
        <f>IF($B776="","",VLOOKUP($B776,'[1]tab12-05'!$A$2:$C$3439,3,FALSE))</f>
        <v/>
      </c>
      <c r="L776" s="97"/>
      <c r="M776" s="10"/>
      <c r="N776" s="10"/>
      <c r="O776" s="10"/>
      <c r="P776" s="10"/>
    </row>
    <row r="777" spans="2:16" s="9" customFormat="1" ht="19.5" customHeight="1">
      <c r="B777" s="95"/>
      <c r="C777" s="95"/>
      <c r="D777" s="96" t="str">
        <f>IF($B777="","",VLOOKUP($B777,'[1]tab12-05'!$A$2:$B$3439,2,FALSE))</f>
        <v/>
      </c>
      <c r="E777" s="96"/>
      <c r="F777" s="96"/>
      <c r="G777" s="96"/>
      <c r="H777" s="96"/>
      <c r="I777" s="96"/>
      <c r="J777" s="14"/>
      <c r="K777" s="97" t="str">
        <f>IF($B777="","",VLOOKUP($B777,'[1]tab12-05'!$A$2:$C$3439,3,FALSE))</f>
        <v/>
      </c>
      <c r="L777" s="97"/>
      <c r="M777" s="10"/>
      <c r="N777" s="10"/>
      <c r="O777" s="10"/>
      <c r="P777" s="10"/>
    </row>
    <row r="778" spans="2:16" s="9" customFormat="1" ht="19.5" customHeight="1">
      <c r="B778" s="95"/>
      <c r="C778" s="95"/>
      <c r="D778" s="96" t="str">
        <f>IF($B778="","",VLOOKUP($B778,'[1]tab12-05'!$A$2:$B$3439,2,FALSE))</f>
        <v/>
      </c>
      <c r="E778" s="96"/>
      <c r="F778" s="96"/>
      <c r="G778" s="96"/>
      <c r="H778" s="96"/>
      <c r="I778" s="96"/>
      <c r="J778" s="14"/>
      <c r="K778" s="97" t="str">
        <f>IF($B778="","",VLOOKUP($B778,'[1]tab12-05'!$A$2:$C$3439,3,FALSE))</f>
        <v/>
      </c>
      <c r="L778" s="97"/>
      <c r="M778" s="10"/>
      <c r="N778" s="10"/>
      <c r="O778" s="10"/>
      <c r="P778" s="10"/>
    </row>
    <row r="779" spans="2:16" s="9" customFormat="1" ht="19.5" customHeight="1">
      <c r="B779" s="95"/>
      <c r="C779" s="95"/>
      <c r="D779" s="96" t="str">
        <f>IF($B779="","",VLOOKUP($B779,'[1]tab12-05'!$A$2:$B$3439,2,FALSE))</f>
        <v/>
      </c>
      <c r="E779" s="96"/>
      <c r="F779" s="96"/>
      <c r="G779" s="96"/>
      <c r="H779" s="96"/>
      <c r="I779" s="96"/>
      <c r="J779" s="14"/>
      <c r="K779" s="97" t="str">
        <f>IF($B779="","",VLOOKUP($B779,'[1]tab12-05'!$A$2:$C$3439,3,FALSE))</f>
        <v/>
      </c>
      <c r="L779" s="97"/>
      <c r="M779" s="10"/>
      <c r="N779" s="10"/>
      <c r="O779" s="10"/>
      <c r="P779" s="10"/>
    </row>
    <row r="780" spans="2:16" s="9" customFormat="1" ht="19.5" customHeight="1">
      <c r="B780" s="95"/>
      <c r="C780" s="95"/>
      <c r="D780" s="96" t="str">
        <f>IF($B780="","",VLOOKUP($B780,'[1]tab12-05'!$A$2:$B$3439,2,FALSE))</f>
        <v/>
      </c>
      <c r="E780" s="96"/>
      <c r="F780" s="96"/>
      <c r="G780" s="96"/>
      <c r="H780" s="96"/>
      <c r="I780" s="96"/>
      <c r="J780" s="14"/>
      <c r="K780" s="97" t="str">
        <f>IF($B780="","",VLOOKUP($B780,'[1]tab12-05'!$A$2:$C$3439,3,FALSE))</f>
        <v/>
      </c>
      <c r="L780" s="97"/>
      <c r="M780" s="10"/>
      <c r="N780" s="10"/>
      <c r="O780" s="10"/>
      <c r="P780" s="10"/>
    </row>
    <row r="781" spans="2:16" s="9" customFormat="1" ht="19.5" customHeight="1">
      <c r="B781" s="95"/>
      <c r="C781" s="95"/>
      <c r="D781" s="96" t="str">
        <f>IF($B781="","",VLOOKUP($B781,'[1]tab12-05'!$A$2:$B$3439,2,FALSE))</f>
        <v/>
      </c>
      <c r="E781" s="96"/>
      <c r="F781" s="96"/>
      <c r="G781" s="96"/>
      <c r="H781" s="96"/>
      <c r="I781" s="96"/>
      <c r="J781" s="14"/>
      <c r="K781" s="97" t="str">
        <f>IF($B781="","",VLOOKUP($B781,'[1]tab12-05'!$A$2:$C$3439,3,FALSE))</f>
        <v/>
      </c>
      <c r="L781" s="97"/>
      <c r="M781" s="10"/>
      <c r="N781" s="10"/>
      <c r="O781" s="10"/>
      <c r="P781" s="10"/>
    </row>
    <row r="782" spans="2:16" s="9" customFormat="1" ht="19.5" customHeight="1">
      <c r="B782" s="95"/>
      <c r="C782" s="95"/>
      <c r="D782" s="96" t="str">
        <f>IF($B782="","",VLOOKUP($B782,'[1]tab12-05'!$A$2:$B$3439,2,FALSE))</f>
        <v/>
      </c>
      <c r="E782" s="96"/>
      <c r="F782" s="96"/>
      <c r="G782" s="96"/>
      <c r="H782" s="96"/>
      <c r="I782" s="96"/>
      <c r="J782" s="14"/>
      <c r="K782" s="97" t="str">
        <f>IF($B782="","",VLOOKUP($B782,'[1]tab12-05'!$A$2:$C$3439,3,FALSE))</f>
        <v/>
      </c>
      <c r="L782" s="97"/>
      <c r="M782" s="10"/>
      <c r="N782" s="10"/>
      <c r="O782" s="10"/>
      <c r="P782" s="10"/>
    </row>
    <row r="783" spans="2:16" s="9" customFormat="1" ht="19.5" customHeight="1">
      <c r="B783" s="95"/>
      <c r="C783" s="95"/>
      <c r="D783" s="96" t="str">
        <f>IF($B783="","",VLOOKUP($B783,'[1]tab12-05'!$A$2:$B$3439,2,FALSE))</f>
        <v/>
      </c>
      <c r="E783" s="96"/>
      <c r="F783" s="96"/>
      <c r="G783" s="96"/>
      <c r="H783" s="96"/>
      <c r="I783" s="96"/>
      <c r="J783" s="14"/>
      <c r="K783" s="97" t="str">
        <f>IF($B783="","",VLOOKUP($B783,'[1]tab12-05'!$A$2:$C$3439,3,FALSE))</f>
        <v/>
      </c>
      <c r="L783" s="97"/>
      <c r="M783" s="10"/>
      <c r="N783" s="10"/>
      <c r="O783" s="10"/>
      <c r="P783" s="10"/>
    </row>
    <row r="784" spans="2:16" s="9" customFormat="1" ht="19.5" customHeight="1">
      <c r="B784" s="95"/>
      <c r="C784" s="95"/>
      <c r="D784" s="96" t="str">
        <f>IF($B784="","",VLOOKUP($B784,'[1]tab12-05'!$A$2:$B$3439,2,FALSE))</f>
        <v/>
      </c>
      <c r="E784" s="96"/>
      <c r="F784" s="96"/>
      <c r="G784" s="96"/>
      <c r="H784" s="96"/>
      <c r="I784" s="96"/>
      <c r="J784" s="14"/>
      <c r="K784" s="97" t="str">
        <f>IF($B784="","",VLOOKUP($B784,'[1]tab12-05'!$A$2:$C$3439,3,FALSE))</f>
        <v/>
      </c>
      <c r="L784" s="97"/>
      <c r="M784" s="10"/>
      <c r="N784" s="10"/>
      <c r="O784" s="10"/>
      <c r="P784" s="10"/>
    </row>
    <row r="785" spans="2:16" s="9" customFormat="1" ht="19.5" customHeight="1">
      <c r="B785" s="95"/>
      <c r="C785" s="95"/>
      <c r="D785" s="96" t="str">
        <f>IF($B785="","",VLOOKUP($B785,'[1]tab12-05'!$A$2:$B$3439,2,FALSE))</f>
        <v/>
      </c>
      <c r="E785" s="96"/>
      <c r="F785" s="96"/>
      <c r="G785" s="96"/>
      <c r="H785" s="96"/>
      <c r="I785" s="96"/>
      <c r="J785" s="14"/>
      <c r="K785" s="97" t="str">
        <f>IF($B785="","",VLOOKUP($B785,'[1]tab12-05'!$A$2:$C$3439,3,FALSE))</f>
        <v/>
      </c>
      <c r="L785" s="97"/>
      <c r="M785" s="10"/>
      <c r="N785" s="10"/>
      <c r="O785" s="10"/>
      <c r="P785" s="10"/>
    </row>
    <row r="786" spans="2:16" s="9" customFormat="1" ht="19.5" customHeight="1">
      <c r="B786" s="95"/>
      <c r="C786" s="95"/>
      <c r="D786" s="96" t="str">
        <f>IF($B786="","",VLOOKUP($B786,'[1]tab12-05'!$A$2:$B$3439,2,FALSE))</f>
        <v/>
      </c>
      <c r="E786" s="96"/>
      <c r="F786" s="96"/>
      <c r="G786" s="96"/>
      <c r="H786" s="96"/>
      <c r="I786" s="96"/>
      <c r="J786" s="14"/>
      <c r="K786" s="97" t="str">
        <f>IF($B786="","",VLOOKUP($B786,'[1]tab12-05'!$A$2:$C$3439,3,FALSE))</f>
        <v/>
      </c>
      <c r="L786" s="97"/>
      <c r="M786" s="10"/>
      <c r="N786" s="10"/>
      <c r="O786" s="10"/>
      <c r="P786" s="10"/>
    </row>
    <row r="787" spans="2:16" s="9" customFormat="1" ht="19.5" customHeight="1">
      <c r="B787" s="95"/>
      <c r="C787" s="95"/>
      <c r="D787" s="96" t="str">
        <f>IF($B787="","",VLOOKUP($B787,'[1]tab12-05'!$A$2:$B$3439,2,FALSE))</f>
        <v/>
      </c>
      <c r="E787" s="96"/>
      <c r="F787" s="96"/>
      <c r="G787" s="96"/>
      <c r="H787" s="96"/>
      <c r="I787" s="96"/>
      <c r="J787" s="14"/>
      <c r="K787" s="97" t="str">
        <f>IF($B787="","",VLOOKUP($B787,'[1]tab12-05'!$A$2:$C$3439,3,FALSE))</f>
        <v/>
      </c>
      <c r="L787" s="97"/>
      <c r="M787" s="10"/>
      <c r="N787" s="10"/>
      <c r="O787" s="10"/>
      <c r="P787" s="10"/>
    </row>
    <row r="788" spans="2:16" s="9" customFormat="1" ht="19.5" customHeight="1">
      <c r="B788" s="95"/>
      <c r="C788" s="95"/>
      <c r="D788" s="96" t="str">
        <f>IF($B788="","",VLOOKUP($B788,'[1]tab12-05'!$A$2:$B$3439,2,FALSE))</f>
        <v/>
      </c>
      <c r="E788" s="96"/>
      <c r="F788" s="96"/>
      <c r="G788" s="96"/>
      <c r="H788" s="96"/>
      <c r="I788" s="96"/>
      <c r="J788" s="14"/>
      <c r="K788" s="97" t="str">
        <f>IF($B788="","",VLOOKUP($B788,'[1]tab12-05'!$A$2:$C$3439,3,FALSE))</f>
        <v/>
      </c>
      <c r="L788" s="97"/>
      <c r="M788" s="10"/>
      <c r="N788" s="10"/>
      <c r="O788" s="10"/>
      <c r="P788" s="10"/>
    </row>
    <row r="789" spans="2:16" s="9" customFormat="1" ht="19.5" customHeight="1">
      <c r="B789" s="95"/>
      <c r="C789" s="95"/>
      <c r="D789" s="96" t="str">
        <f>IF($B789="","",VLOOKUP($B789,'[1]tab12-05'!$A$2:$B$3439,2,FALSE))</f>
        <v/>
      </c>
      <c r="E789" s="96"/>
      <c r="F789" s="96"/>
      <c r="G789" s="96"/>
      <c r="H789" s="96"/>
      <c r="I789" s="96"/>
      <c r="J789" s="14"/>
      <c r="K789" s="97" t="str">
        <f>IF($B789="","",VLOOKUP($B789,'[1]tab12-05'!$A$2:$C$3439,3,FALSE))</f>
        <v/>
      </c>
      <c r="L789" s="97"/>
      <c r="M789" s="10"/>
      <c r="N789" s="10"/>
      <c r="O789" s="10"/>
      <c r="P789" s="10"/>
    </row>
    <row r="790" spans="2:16" s="9" customFormat="1" ht="19.5" customHeight="1">
      <c r="B790" s="95"/>
      <c r="C790" s="95"/>
      <c r="D790" s="96" t="str">
        <f>IF($B790="","",VLOOKUP($B790,'[1]tab12-05'!$A$2:$B$3439,2,FALSE))</f>
        <v/>
      </c>
      <c r="E790" s="96"/>
      <c r="F790" s="96"/>
      <c r="G790" s="96"/>
      <c r="H790" s="96"/>
      <c r="I790" s="96"/>
      <c r="J790" s="14"/>
      <c r="K790" s="97" t="str">
        <f>IF($B790="","",VLOOKUP($B790,'[1]tab12-05'!$A$2:$C$3439,3,FALSE))</f>
        <v/>
      </c>
      <c r="L790" s="97"/>
      <c r="M790" s="10"/>
      <c r="N790" s="10"/>
      <c r="O790" s="10"/>
      <c r="P790" s="10"/>
    </row>
    <row r="791" spans="2:16" s="9" customFormat="1" ht="19.5" customHeight="1">
      <c r="B791" s="95"/>
      <c r="C791" s="95"/>
      <c r="D791" s="96" t="str">
        <f>IF($B791="","",VLOOKUP($B791,'[1]tab12-05'!$A$2:$B$3439,2,FALSE))</f>
        <v/>
      </c>
      <c r="E791" s="96"/>
      <c r="F791" s="96"/>
      <c r="G791" s="96"/>
      <c r="H791" s="96"/>
      <c r="I791" s="96"/>
      <c r="J791" s="14"/>
      <c r="K791" s="97" t="str">
        <f>IF($B791="","",VLOOKUP($B791,'[1]tab12-05'!$A$2:$C$3439,3,FALSE))</f>
        <v/>
      </c>
      <c r="L791" s="97"/>
      <c r="M791" s="10"/>
      <c r="N791" s="10"/>
      <c r="O791" s="10"/>
      <c r="P791" s="10"/>
    </row>
    <row r="792" spans="2:16" s="9" customFormat="1" ht="19.5" customHeight="1">
      <c r="B792" s="95"/>
      <c r="C792" s="95"/>
      <c r="D792" s="96" t="str">
        <f>IF($B792="","",VLOOKUP($B792,'[1]tab12-05'!$A$2:$B$3439,2,FALSE))</f>
        <v/>
      </c>
      <c r="E792" s="96"/>
      <c r="F792" s="96"/>
      <c r="G792" s="96"/>
      <c r="H792" s="96"/>
      <c r="I792" s="96"/>
      <c r="J792" s="14"/>
      <c r="K792" s="97" t="str">
        <f>IF($B792="","",VLOOKUP($B792,'[1]tab12-05'!$A$2:$C$3439,3,FALSE))</f>
        <v/>
      </c>
      <c r="L792" s="97"/>
      <c r="M792" s="10"/>
      <c r="N792" s="10"/>
      <c r="O792" s="10"/>
      <c r="P792" s="10"/>
    </row>
    <row r="793" spans="2:16" s="9" customFormat="1" ht="19.5" customHeight="1">
      <c r="B793" s="95"/>
      <c r="C793" s="95"/>
      <c r="D793" s="96" t="str">
        <f>IF($B793="","",VLOOKUP($B793,'[1]tab12-05'!$A$2:$B$3439,2,FALSE))</f>
        <v/>
      </c>
      <c r="E793" s="96"/>
      <c r="F793" s="96"/>
      <c r="G793" s="96"/>
      <c r="H793" s="96"/>
      <c r="I793" s="96"/>
      <c r="J793" s="14"/>
      <c r="K793" s="97" t="str">
        <f>IF($B793="","",VLOOKUP($B793,'[1]tab12-05'!$A$2:$C$3439,3,FALSE))</f>
        <v/>
      </c>
      <c r="L793" s="97"/>
      <c r="M793" s="10"/>
      <c r="N793" s="10"/>
      <c r="O793" s="10"/>
      <c r="P793" s="10"/>
    </row>
    <row r="794" spans="2:16" s="9" customFormat="1" ht="19.5" customHeight="1">
      <c r="B794" s="95"/>
      <c r="C794" s="95"/>
      <c r="D794" s="96" t="str">
        <f>IF($B794="","",VLOOKUP($B794,'[1]tab12-05'!$A$2:$B$3439,2,FALSE))</f>
        <v/>
      </c>
      <c r="E794" s="96"/>
      <c r="F794" s="96"/>
      <c r="G794" s="96"/>
      <c r="H794" s="96"/>
      <c r="I794" s="96"/>
      <c r="J794" s="14"/>
      <c r="K794" s="97" t="str">
        <f>IF($B794="","",VLOOKUP($B794,'[1]tab12-05'!$A$2:$C$3439,3,FALSE))</f>
        <v/>
      </c>
      <c r="L794" s="97"/>
      <c r="M794" s="10"/>
      <c r="N794" s="10"/>
      <c r="O794" s="10"/>
      <c r="P794" s="10"/>
    </row>
    <row r="795" spans="2:16" s="9" customFormat="1" ht="19.5" customHeight="1">
      <c r="B795" s="95"/>
      <c r="C795" s="95"/>
      <c r="D795" s="96" t="str">
        <f>IF($B795="","",VLOOKUP($B795,'[1]tab12-05'!$A$2:$B$3439,2,FALSE))</f>
        <v/>
      </c>
      <c r="E795" s="96"/>
      <c r="F795" s="96"/>
      <c r="G795" s="96"/>
      <c r="H795" s="96"/>
      <c r="I795" s="96"/>
      <c r="J795" s="14"/>
      <c r="K795" s="97" t="str">
        <f>IF($B795="","",VLOOKUP($B795,'[1]tab12-05'!$A$2:$C$3439,3,FALSE))</f>
        <v/>
      </c>
      <c r="L795" s="97"/>
      <c r="M795" s="10"/>
      <c r="N795" s="10"/>
      <c r="O795" s="10"/>
      <c r="P795" s="10"/>
    </row>
    <row r="796" spans="2:16" s="9" customFormat="1" ht="19.5" customHeight="1">
      <c r="B796" s="95"/>
      <c r="C796" s="95"/>
      <c r="D796" s="96" t="str">
        <f>IF($B796="","",VLOOKUP($B796,'[1]tab12-05'!$A$2:$B$3439,2,FALSE))</f>
        <v/>
      </c>
      <c r="E796" s="96"/>
      <c r="F796" s="96"/>
      <c r="G796" s="96"/>
      <c r="H796" s="96"/>
      <c r="I796" s="96"/>
      <c r="J796" s="14"/>
      <c r="K796" s="97" t="str">
        <f>IF($B796="","",VLOOKUP($B796,'[1]tab12-05'!$A$2:$C$3439,3,FALSE))</f>
        <v/>
      </c>
      <c r="L796" s="97"/>
      <c r="M796" s="10"/>
      <c r="N796" s="10"/>
      <c r="O796" s="10"/>
      <c r="P796" s="10"/>
    </row>
    <row r="797" spans="2:16" s="9" customFormat="1" ht="19.5" customHeight="1">
      <c r="B797" s="95"/>
      <c r="C797" s="95"/>
      <c r="D797" s="96" t="str">
        <f>IF($B797="","",VLOOKUP($B797,'[1]tab12-05'!$A$2:$B$3439,2,FALSE))</f>
        <v/>
      </c>
      <c r="E797" s="96"/>
      <c r="F797" s="96"/>
      <c r="G797" s="96"/>
      <c r="H797" s="96"/>
      <c r="I797" s="96"/>
      <c r="J797" s="14"/>
      <c r="K797" s="97" t="str">
        <f>IF($B797="","",VLOOKUP($B797,'[1]tab12-05'!$A$2:$C$3439,3,FALSE))</f>
        <v/>
      </c>
      <c r="L797" s="97"/>
      <c r="M797" s="10"/>
      <c r="N797" s="10"/>
      <c r="O797" s="10"/>
      <c r="P797" s="10"/>
    </row>
    <row r="798" spans="2:16" s="9" customFormat="1" ht="19.5" customHeight="1">
      <c r="B798" s="95"/>
      <c r="C798" s="95"/>
      <c r="D798" s="96" t="str">
        <f>IF($B798="","",VLOOKUP($B798,'[1]tab12-05'!$A$2:$B$3439,2,FALSE))</f>
        <v/>
      </c>
      <c r="E798" s="96"/>
      <c r="F798" s="96"/>
      <c r="G798" s="96"/>
      <c r="H798" s="96"/>
      <c r="I798" s="96"/>
      <c r="J798" s="14"/>
      <c r="K798" s="97" t="str">
        <f>IF($B798="","",VLOOKUP($B798,'[1]tab12-05'!$A$2:$C$3439,3,FALSE))</f>
        <v/>
      </c>
      <c r="L798" s="97"/>
      <c r="M798" s="10"/>
      <c r="N798" s="10"/>
      <c r="O798" s="10"/>
      <c r="P798" s="10"/>
    </row>
    <row r="799" spans="2:16" s="9" customFormat="1" ht="19.5" customHeight="1">
      <c r="B799" s="95"/>
      <c r="C799" s="95"/>
      <c r="D799" s="96" t="str">
        <f>IF($B799="","",VLOOKUP($B799,'[1]tab12-05'!$A$2:$B$3439,2,FALSE))</f>
        <v/>
      </c>
      <c r="E799" s="96"/>
      <c r="F799" s="96"/>
      <c r="G799" s="96"/>
      <c r="H799" s="96"/>
      <c r="I799" s="96"/>
      <c r="J799" s="14"/>
      <c r="K799" s="97" t="str">
        <f>IF($B799="","",VLOOKUP($B799,'[1]tab12-05'!$A$2:$C$3439,3,FALSE))</f>
        <v/>
      </c>
      <c r="L799" s="97"/>
      <c r="M799" s="10"/>
      <c r="N799" s="10"/>
      <c r="O799" s="10"/>
      <c r="P799" s="10"/>
    </row>
    <row r="800" spans="2:16" s="9" customFormat="1" ht="19.5" customHeight="1">
      <c r="B800" s="95"/>
      <c r="C800" s="95"/>
      <c r="D800" s="96" t="str">
        <f>IF($B800="","",VLOOKUP($B800,'[1]tab12-05'!$A$2:$B$3439,2,FALSE))</f>
        <v/>
      </c>
      <c r="E800" s="96"/>
      <c r="F800" s="96"/>
      <c r="G800" s="96"/>
      <c r="H800" s="96"/>
      <c r="I800" s="96"/>
      <c r="J800" s="14"/>
      <c r="K800" s="97" t="str">
        <f>IF($B800="","",VLOOKUP($B800,'[1]tab12-05'!$A$2:$C$3439,3,FALSE))</f>
        <v/>
      </c>
      <c r="L800" s="97"/>
      <c r="M800" s="10"/>
      <c r="N800" s="10"/>
      <c r="O800" s="10"/>
      <c r="P800" s="10"/>
    </row>
    <row r="801" spans="2:16" s="9" customFormat="1" ht="19.5" customHeight="1">
      <c r="B801" s="95"/>
      <c r="C801" s="95"/>
      <c r="D801" s="96" t="str">
        <f>IF($B801="","",VLOOKUP($B801,'[1]tab12-05'!$A$2:$B$3439,2,FALSE))</f>
        <v/>
      </c>
      <c r="E801" s="96"/>
      <c r="F801" s="96"/>
      <c r="G801" s="96"/>
      <c r="H801" s="96"/>
      <c r="I801" s="96"/>
      <c r="J801" s="14"/>
      <c r="K801" s="97" t="str">
        <f>IF($B801="","",VLOOKUP($B801,'[1]tab12-05'!$A$2:$C$3439,3,FALSE))</f>
        <v/>
      </c>
      <c r="L801" s="97"/>
      <c r="M801" s="10"/>
      <c r="N801" s="10"/>
      <c r="O801" s="10"/>
      <c r="P801" s="10"/>
    </row>
    <row r="802" spans="2:16" s="9" customFormat="1" ht="19.5" customHeight="1">
      <c r="B802" s="95"/>
      <c r="C802" s="95"/>
      <c r="D802" s="96" t="str">
        <f>IF($B802="","",VLOOKUP($B802,'[1]tab12-05'!$A$2:$B$3439,2,FALSE))</f>
        <v/>
      </c>
      <c r="E802" s="96"/>
      <c r="F802" s="96"/>
      <c r="G802" s="96"/>
      <c r="H802" s="96"/>
      <c r="I802" s="96"/>
      <c r="J802" s="14"/>
      <c r="K802" s="97" t="str">
        <f>IF($B802="","",VLOOKUP($B802,'[1]tab12-05'!$A$2:$C$3439,3,FALSE))</f>
        <v/>
      </c>
      <c r="L802" s="97"/>
      <c r="M802" s="10"/>
      <c r="N802" s="10"/>
      <c r="O802" s="10"/>
      <c r="P802" s="10"/>
    </row>
    <row r="803" spans="2:16" s="9" customFormat="1" ht="19.5" customHeight="1">
      <c r="B803" s="95"/>
      <c r="C803" s="95"/>
      <c r="D803" s="96" t="str">
        <f>IF($B803="","",VLOOKUP($B803,'[1]tab12-05'!$A$2:$B$3439,2,FALSE))</f>
        <v/>
      </c>
      <c r="E803" s="96"/>
      <c r="F803" s="96"/>
      <c r="G803" s="96"/>
      <c r="H803" s="96"/>
      <c r="I803" s="96"/>
      <c r="J803" s="14"/>
      <c r="K803" s="97" t="str">
        <f>IF($B803="","",VLOOKUP($B803,'[1]tab12-05'!$A$2:$C$3439,3,FALSE))</f>
        <v/>
      </c>
      <c r="L803" s="97"/>
      <c r="M803" s="10"/>
      <c r="N803" s="10"/>
      <c r="O803" s="10"/>
      <c r="P803" s="10"/>
    </row>
    <row r="804" spans="2:16" s="9" customFormat="1" ht="19.5" customHeight="1">
      <c r="B804" s="95"/>
      <c r="C804" s="95"/>
      <c r="D804" s="96" t="str">
        <f>IF($B804="","",VLOOKUP($B804,'[1]tab12-05'!$A$2:$B$3439,2,FALSE))</f>
        <v/>
      </c>
      <c r="E804" s="96"/>
      <c r="F804" s="96"/>
      <c r="G804" s="96"/>
      <c r="H804" s="96"/>
      <c r="I804" s="96"/>
      <c r="J804" s="14"/>
      <c r="K804" s="97" t="str">
        <f>IF($B804="","",VLOOKUP($B804,'[1]tab12-05'!$A$2:$C$3439,3,FALSE))</f>
        <v/>
      </c>
      <c r="L804" s="97"/>
      <c r="M804" s="10"/>
      <c r="N804" s="10"/>
      <c r="O804" s="10"/>
      <c r="P804" s="10"/>
    </row>
    <row r="805" spans="2:16" s="9" customFormat="1" ht="19.5" customHeight="1">
      <c r="B805" s="95"/>
      <c r="C805" s="95"/>
      <c r="D805" s="96" t="str">
        <f>IF($B805="","",VLOOKUP($B805,'[1]tab12-05'!$A$2:$B$3439,2,FALSE))</f>
        <v/>
      </c>
      <c r="E805" s="96"/>
      <c r="F805" s="96"/>
      <c r="G805" s="96"/>
      <c r="H805" s="96"/>
      <c r="I805" s="96"/>
      <c r="J805" s="14"/>
      <c r="K805" s="97" t="str">
        <f>IF($B805="","",VLOOKUP($B805,'[1]tab12-05'!$A$2:$C$3439,3,FALSE))</f>
        <v/>
      </c>
      <c r="L805" s="97"/>
      <c r="M805" s="10"/>
      <c r="N805" s="10"/>
      <c r="O805" s="10"/>
      <c r="P805" s="10"/>
    </row>
    <row r="806" spans="2:16" s="9" customFormat="1" ht="19.5" customHeight="1">
      <c r="B806" s="95"/>
      <c r="C806" s="95"/>
      <c r="D806" s="96" t="str">
        <f>IF($B806="","",VLOOKUP($B806,'[1]tab12-05'!$A$2:$B$3439,2,FALSE))</f>
        <v/>
      </c>
      <c r="E806" s="96"/>
      <c r="F806" s="96"/>
      <c r="G806" s="96"/>
      <c r="H806" s="96"/>
      <c r="I806" s="96"/>
      <c r="J806" s="14"/>
      <c r="K806" s="97" t="str">
        <f>IF($B806="","",VLOOKUP($B806,'[1]tab12-05'!$A$2:$C$3439,3,FALSE))</f>
        <v/>
      </c>
      <c r="L806" s="97"/>
      <c r="M806" s="10"/>
      <c r="N806" s="10"/>
      <c r="O806" s="10"/>
      <c r="P806" s="10"/>
    </row>
    <row r="807" spans="2:16" s="9" customFormat="1" ht="19.5" customHeight="1">
      <c r="B807" s="95"/>
      <c r="C807" s="95"/>
      <c r="D807" s="96" t="str">
        <f>IF($B807="","",VLOOKUP($B807,'[1]tab12-05'!$A$2:$B$3439,2,FALSE))</f>
        <v/>
      </c>
      <c r="E807" s="96"/>
      <c r="F807" s="96"/>
      <c r="G807" s="96"/>
      <c r="H807" s="96"/>
      <c r="I807" s="96"/>
      <c r="J807" s="14"/>
      <c r="K807" s="97" t="str">
        <f>IF($B807="","",VLOOKUP($B807,'[1]tab12-05'!$A$2:$C$3439,3,FALSE))</f>
        <v/>
      </c>
      <c r="L807" s="97"/>
      <c r="M807" s="10"/>
      <c r="N807" s="10"/>
      <c r="O807" s="10"/>
      <c r="P807" s="10"/>
    </row>
    <row r="808" spans="2:16" s="9" customFormat="1" ht="19.5" customHeight="1">
      <c r="B808" s="95"/>
      <c r="C808" s="95"/>
      <c r="D808" s="96" t="str">
        <f>IF($B808="","",VLOOKUP($B808,'[1]tab12-05'!$A$2:$B$3439,2,FALSE))</f>
        <v/>
      </c>
      <c r="E808" s="96"/>
      <c r="F808" s="96"/>
      <c r="G808" s="96"/>
      <c r="H808" s="96"/>
      <c r="I808" s="96"/>
      <c r="J808" s="14"/>
      <c r="K808" s="97" t="str">
        <f>IF($B808="","",VLOOKUP($B808,'[1]tab12-05'!$A$2:$C$3439,3,FALSE))</f>
        <v/>
      </c>
      <c r="L808" s="97"/>
      <c r="M808" s="10"/>
      <c r="N808" s="10"/>
      <c r="O808" s="10"/>
      <c r="P808" s="10"/>
    </row>
    <row r="809" spans="2:16" s="9" customFormat="1" ht="19.5" customHeight="1">
      <c r="B809" s="95"/>
      <c r="C809" s="95"/>
      <c r="D809" s="96" t="str">
        <f>IF($B809="","",VLOOKUP($B809,'[1]tab12-05'!$A$2:$B$3439,2,FALSE))</f>
        <v/>
      </c>
      <c r="E809" s="96"/>
      <c r="F809" s="96"/>
      <c r="G809" s="96"/>
      <c r="H809" s="96"/>
      <c r="I809" s="96"/>
      <c r="J809" s="14"/>
      <c r="K809" s="97" t="str">
        <f>IF($B809="","",VLOOKUP($B809,'[1]tab12-05'!$A$2:$C$3439,3,FALSE))</f>
        <v/>
      </c>
      <c r="L809" s="97"/>
      <c r="M809" s="10"/>
      <c r="N809" s="10"/>
      <c r="O809" s="10"/>
      <c r="P809" s="10"/>
    </row>
    <row r="810" spans="2:16" s="9" customFormat="1" ht="19.5" customHeight="1">
      <c r="B810" s="95"/>
      <c r="C810" s="95"/>
      <c r="D810" s="96" t="str">
        <f>IF($B810="","",VLOOKUP($B810,'[1]tab12-05'!$A$2:$B$3439,2,FALSE))</f>
        <v/>
      </c>
      <c r="E810" s="96"/>
      <c r="F810" s="96"/>
      <c r="G810" s="96"/>
      <c r="H810" s="96"/>
      <c r="I810" s="96"/>
      <c r="J810" s="14"/>
      <c r="K810" s="97" t="str">
        <f>IF($B810="","",VLOOKUP($B810,'[1]tab12-05'!$A$2:$C$3439,3,FALSE))</f>
        <v/>
      </c>
      <c r="L810" s="97"/>
      <c r="M810" s="10"/>
      <c r="N810" s="10"/>
      <c r="O810" s="10"/>
      <c r="P810" s="10"/>
    </row>
    <row r="811" spans="2:16" s="9" customFormat="1" ht="19.5" customHeight="1">
      <c r="B811" s="95"/>
      <c r="C811" s="95"/>
      <c r="D811" s="96" t="str">
        <f>IF($B811="","",VLOOKUP($B811,'[1]tab12-05'!$A$2:$B$3439,2,FALSE))</f>
        <v/>
      </c>
      <c r="E811" s="96"/>
      <c r="F811" s="96"/>
      <c r="G811" s="96"/>
      <c r="H811" s="96"/>
      <c r="I811" s="96"/>
      <c r="J811" s="14"/>
      <c r="K811" s="97" t="str">
        <f>IF($B811="","",VLOOKUP($B811,'[1]tab12-05'!$A$2:$C$3439,3,FALSE))</f>
        <v/>
      </c>
      <c r="L811" s="97"/>
      <c r="M811" s="10"/>
      <c r="N811" s="10"/>
      <c r="O811" s="10"/>
      <c r="P811" s="10"/>
    </row>
    <row r="812" spans="2:16" s="9" customFormat="1" ht="19.5" customHeight="1">
      <c r="B812" s="95"/>
      <c r="C812" s="95"/>
      <c r="D812" s="96" t="str">
        <f>IF($B812="","",VLOOKUP($B812,'[1]tab12-05'!$A$2:$B$3439,2,FALSE))</f>
        <v/>
      </c>
      <c r="E812" s="96"/>
      <c r="F812" s="96"/>
      <c r="G812" s="96"/>
      <c r="H812" s="96"/>
      <c r="I812" s="96"/>
      <c r="J812" s="14"/>
      <c r="K812" s="97" t="str">
        <f>IF($B812="","",VLOOKUP($B812,'[1]tab12-05'!$A$2:$C$3439,3,FALSE))</f>
        <v/>
      </c>
      <c r="L812" s="97"/>
      <c r="M812" s="10"/>
      <c r="N812" s="10"/>
      <c r="O812" s="10"/>
      <c r="P812" s="10"/>
    </row>
    <row r="813" spans="2:16" s="9" customFormat="1" ht="19.5" customHeight="1">
      <c r="B813" s="95"/>
      <c r="C813" s="95"/>
      <c r="D813" s="96" t="str">
        <f>IF($B813="","",VLOOKUP($B813,'[1]tab12-05'!$A$2:$B$3439,2,FALSE))</f>
        <v/>
      </c>
      <c r="E813" s="96"/>
      <c r="F813" s="96"/>
      <c r="G813" s="96"/>
      <c r="H813" s="96"/>
      <c r="I813" s="96"/>
      <c r="J813" s="14"/>
      <c r="K813" s="97" t="str">
        <f>IF($B813="","",VLOOKUP($B813,'[1]tab12-05'!$A$2:$C$3439,3,FALSE))</f>
        <v/>
      </c>
      <c r="L813" s="97"/>
      <c r="M813" s="10"/>
      <c r="N813" s="10"/>
      <c r="O813" s="10"/>
      <c r="P813" s="10"/>
    </row>
    <row r="814" spans="2:16" s="9" customFormat="1" ht="19.5" customHeight="1">
      <c r="B814" s="95"/>
      <c r="C814" s="95"/>
      <c r="D814" s="96" t="str">
        <f>IF($B814="","",VLOOKUP($B814,'[1]tab12-05'!$A$2:$B$3439,2,FALSE))</f>
        <v/>
      </c>
      <c r="E814" s="96"/>
      <c r="F814" s="96"/>
      <c r="G814" s="96"/>
      <c r="H814" s="96"/>
      <c r="I814" s="96"/>
      <c r="J814" s="14"/>
      <c r="K814" s="97" t="str">
        <f>IF($B814="","",VLOOKUP($B814,'[1]tab12-05'!$A$2:$C$3439,3,FALSE))</f>
        <v/>
      </c>
      <c r="L814" s="97"/>
      <c r="M814" s="10"/>
      <c r="N814" s="10"/>
      <c r="O814" s="10"/>
      <c r="P814" s="10"/>
    </row>
    <row r="815" spans="2:16" s="9" customFormat="1" ht="19.5" customHeight="1">
      <c r="B815" s="95"/>
      <c r="C815" s="95"/>
      <c r="D815" s="96" t="str">
        <f>IF($B815="","",VLOOKUP($B815,'[1]tab12-05'!$A$2:$B$3439,2,FALSE))</f>
        <v/>
      </c>
      <c r="E815" s="96"/>
      <c r="F815" s="96"/>
      <c r="G815" s="96"/>
      <c r="H815" s="96"/>
      <c r="I815" s="96"/>
      <c r="J815" s="14"/>
      <c r="K815" s="97" t="str">
        <f>IF($B815="","",VLOOKUP($B815,'[1]tab12-05'!$A$2:$C$3439,3,FALSE))</f>
        <v/>
      </c>
      <c r="L815" s="97"/>
      <c r="M815" s="10"/>
      <c r="N815" s="10"/>
      <c r="O815" s="10"/>
      <c r="P815" s="10"/>
    </row>
    <row r="816" spans="2:16" s="9" customFormat="1" ht="19.5" customHeight="1">
      <c r="B816" s="95"/>
      <c r="C816" s="95"/>
      <c r="D816" s="96" t="str">
        <f>IF($B816="","",VLOOKUP($B816,'[1]tab12-05'!$A$2:$B$3439,2,FALSE))</f>
        <v/>
      </c>
      <c r="E816" s="96"/>
      <c r="F816" s="96"/>
      <c r="G816" s="96"/>
      <c r="H816" s="96"/>
      <c r="I816" s="96"/>
      <c r="J816" s="14"/>
      <c r="K816" s="97" t="str">
        <f>IF($B816="","",VLOOKUP($B816,'[1]tab12-05'!$A$2:$C$3439,3,FALSE))</f>
        <v/>
      </c>
      <c r="L816" s="97"/>
      <c r="M816" s="10"/>
      <c r="N816" s="10"/>
      <c r="O816" s="10"/>
      <c r="P816" s="10"/>
    </row>
    <row r="817" spans="2:16" s="9" customFormat="1" ht="19.5" customHeight="1">
      <c r="B817" s="95"/>
      <c r="C817" s="95"/>
      <c r="D817" s="96" t="str">
        <f>IF($B817="","",VLOOKUP($B817,'[1]tab12-05'!$A$2:$B$3439,2,FALSE))</f>
        <v/>
      </c>
      <c r="E817" s="96"/>
      <c r="F817" s="96"/>
      <c r="G817" s="96"/>
      <c r="H817" s="96"/>
      <c r="I817" s="96"/>
      <c r="J817" s="14"/>
      <c r="K817" s="97" t="str">
        <f>IF($B817="","",VLOOKUP($B817,'[1]tab12-05'!$A$2:$C$3439,3,FALSE))</f>
        <v/>
      </c>
      <c r="L817" s="97"/>
      <c r="M817" s="10"/>
      <c r="N817" s="10"/>
      <c r="O817" s="10"/>
      <c r="P817" s="10"/>
    </row>
    <row r="818" spans="2:16" s="9" customFormat="1" ht="19.5" customHeight="1">
      <c r="B818" s="95"/>
      <c r="C818" s="95"/>
      <c r="D818" s="96" t="str">
        <f>IF($B818="","",VLOOKUP($B818,'[1]tab12-05'!$A$2:$B$3439,2,FALSE))</f>
        <v/>
      </c>
      <c r="E818" s="96"/>
      <c r="F818" s="96"/>
      <c r="G818" s="96"/>
      <c r="H818" s="96"/>
      <c r="I818" s="96"/>
      <c r="J818" s="14"/>
      <c r="K818" s="97" t="str">
        <f>IF($B818="","",VLOOKUP($B818,'[1]tab12-05'!$A$2:$C$3439,3,FALSE))</f>
        <v/>
      </c>
      <c r="L818" s="97"/>
      <c r="M818" s="10"/>
      <c r="N818" s="10"/>
      <c r="O818" s="10"/>
      <c r="P818" s="10"/>
    </row>
    <row r="819" spans="2:16" s="9" customFormat="1" ht="19.5" customHeight="1">
      <c r="B819" s="95"/>
      <c r="C819" s="95"/>
      <c r="D819" s="96" t="str">
        <f>IF($B819="","",VLOOKUP($B819,'[1]tab12-05'!$A$2:$B$3439,2,FALSE))</f>
        <v/>
      </c>
      <c r="E819" s="96"/>
      <c r="F819" s="96"/>
      <c r="G819" s="96"/>
      <c r="H819" s="96"/>
      <c r="I819" s="96"/>
      <c r="J819" s="14"/>
      <c r="K819" s="97" t="str">
        <f>IF($B819="","",VLOOKUP($B819,'[1]tab12-05'!$A$2:$C$3439,3,FALSE))</f>
        <v/>
      </c>
      <c r="L819" s="97"/>
      <c r="M819" s="10"/>
      <c r="N819" s="10"/>
      <c r="O819" s="10"/>
      <c r="P819" s="10"/>
    </row>
    <row r="820" spans="2:16" s="9" customFormat="1" ht="19.5" customHeight="1">
      <c r="B820" s="95"/>
      <c r="C820" s="95"/>
      <c r="D820" s="96" t="str">
        <f>IF($B820="","",VLOOKUP($B820,'[1]tab12-05'!$A$2:$B$3439,2,FALSE))</f>
        <v/>
      </c>
      <c r="E820" s="96"/>
      <c r="F820" s="96"/>
      <c r="G820" s="96"/>
      <c r="H820" s="96"/>
      <c r="I820" s="96"/>
      <c r="J820" s="14"/>
      <c r="K820" s="97" t="str">
        <f>IF($B820="","",VLOOKUP($B820,'[1]tab12-05'!$A$2:$C$3439,3,FALSE))</f>
        <v/>
      </c>
      <c r="L820" s="97"/>
      <c r="M820" s="10"/>
      <c r="N820" s="10"/>
      <c r="O820" s="10"/>
      <c r="P820" s="10"/>
    </row>
    <row r="821" spans="2:16" s="9" customFormat="1" ht="19.5" customHeight="1">
      <c r="B821" s="95"/>
      <c r="C821" s="95"/>
      <c r="D821" s="96" t="str">
        <f>IF($B821="","",VLOOKUP($B821,'[1]tab12-05'!$A$2:$B$3439,2,FALSE))</f>
        <v/>
      </c>
      <c r="E821" s="96"/>
      <c r="F821" s="96"/>
      <c r="G821" s="96"/>
      <c r="H821" s="96"/>
      <c r="I821" s="96"/>
      <c r="J821" s="14"/>
      <c r="K821" s="97" t="str">
        <f>IF($B821="","",VLOOKUP($B821,'[1]tab12-05'!$A$2:$C$3439,3,FALSE))</f>
        <v/>
      </c>
      <c r="L821" s="97"/>
      <c r="M821" s="10"/>
      <c r="N821" s="10"/>
      <c r="O821" s="10"/>
      <c r="P821" s="10"/>
    </row>
    <row r="822" spans="2:16" s="9" customFormat="1" ht="19.5" customHeight="1">
      <c r="B822" s="95"/>
      <c r="C822" s="95"/>
      <c r="D822" s="96" t="str">
        <f>IF($B822="","",VLOOKUP($B822,'[1]tab12-05'!$A$2:$B$3439,2,FALSE))</f>
        <v/>
      </c>
      <c r="E822" s="96"/>
      <c r="F822" s="96"/>
      <c r="G822" s="96"/>
      <c r="H822" s="96"/>
      <c r="I822" s="96"/>
      <c r="J822" s="14"/>
      <c r="K822" s="97" t="str">
        <f>IF($B822="","",VLOOKUP($B822,'[1]tab12-05'!$A$2:$C$3439,3,FALSE))</f>
        <v/>
      </c>
      <c r="L822" s="97"/>
      <c r="M822" s="10"/>
      <c r="N822" s="10"/>
      <c r="O822" s="10"/>
      <c r="P822" s="10"/>
    </row>
    <row r="823" spans="2:16" s="9" customFormat="1" ht="19.5" customHeight="1">
      <c r="B823" s="95"/>
      <c r="C823" s="95"/>
      <c r="D823" s="96" t="str">
        <f>IF($B823="","",VLOOKUP($B823,'[1]tab12-05'!$A$2:$B$3439,2,FALSE))</f>
        <v/>
      </c>
      <c r="E823" s="96"/>
      <c r="F823" s="96"/>
      <c r="G823" s="96"/>
      <c r="H823" s="96"/>
      <c r="I823" s="96"/>
      <c r="J823" s="14"/>
      <c r="K823" s="97" t="str">
        <f>IF($B823="","",VLOOKUP($B823,'[1]tab12-05'!$A$2:$C$3439,3,FALSE))</f>
        <v/>
      </c>
      <c r="L823" s="97"/>
      <c r="M823" s="10"/>
      <c r="N823" s="10"/>
      <c r="O823" s="10"/>
      <c r="P823" s="10"/>
    </row>
    <row r="824" spans="2:16" s="9" customFormat="1" ht="19.5" customHeight="1">
      <c r="B824" s="95"/>
      <c r="C824" s="95"/>
      <c r="D824" s="96" t="str">
        <f>IF($B824="","",VLOOKUP($B824,'[1]tab12-05'!$A$2:$B$3439,2,FALSE))</f>
        <v/>
      </c>
      <c r="E824" s="96"/>
      <c r="F824" s="96"/>
      <c r="G824" s="96"/>
      <c r="H824" s="96"/>
      <c r="I824" s="96"/>
      <c r="J824" s="14"/>
      <c r="K824" s="97" t="str">
        <f>IF($B824="","",VLOOKUP($B824,'[1]tab12-05'!$A$2:$C$3439,3,FALSE))</f>
        <v/>
      </c>
      <c r="L824" s="97"/>
      <c r="M824" s="10"/>
      <c r="N824" s="10"/>
      <c r="O824" s="10"/>
      <c r="P824" s="10"/>
    </row>
    <row r="825" spans="2:16" s="9" customFormat="1" ht="19.5" customHeight="1">
      <c r="B825" s="95"/>
      <c r="C825" s="95"/>
      <c r="D825" s="96" t="str">
        <f>IF($B825="","",VLOOKUP($B825,'[1]tab12-05'!$A$2:$B$3439,2,FALSE))</f>
        <v/>
      </c>
      <c r="E825" s="96"/>
      <c r="F825" s="96"/>
      <c r="G825" s="96"/>
      <c r="H825" s="96"/>
      <c r="I825" s="96"/>
      <c r="J825" s="14"/>
      <c r="K825" s="97" t="str">
        <f>IF($B825="","",VLOOKUP($B825,'[1]tab12-05'!$A$2:$C$3439,3,FALSE))</f>
        <v/>
      </c>
      <c r="L825" s="97"/>
      <c r="M825" s="10"/>
      <c r="N825" s="10"/>
      <c r="O825" s="10"/>
      <c r="P825" s="10"/>
    </row>
    <row r="826" spans="2:16" s="9" customFormat="1" ht="19.5" customHeight="1">
      <c r="B826" s="95"/>
      <c r="C826" s="95"/>
      <c r="D826" s="96" t="str">
        <f>IF($B826="","",VLOOKUP($B826,'[1]tab12-05'!$A$2:$B$3439,2,FALSE))</f>
        <v/>
      </c>
      <c r="E826" s="96"/>
      <c r="F826" s="96"/>
      <c r="G826" s="96"/>
      <c r="H826" s="96"/>
      <c r="I826" s="96"/>
      <c r="J826" s="14"/>
      <c r="K826" s="97" t="str">
        <f>IF($B826="","",VLOOKUP($B826,'[1]tab12-05'!$A$2:$C$3439,3,FALSE))</f>
        <v/>
      </c>
      <c r="L826" s="97"/>
      <c r="M826" s="10"/>
      <c r="N826" s="10"/>
      <c r="O826" s="10"/>
      <c r="P826" s="10"/>
    </row>
    <row r="827" spans="2:16" s="9" customFormat="1" ht="19.5" customHeight="1">
      <c r="B827" s="95"/>
      <c r="C827" s="95"/>
      <c r="D827" s="96" t="str">
        <f>IF($B827="","",VLOOKUP($B827,'[1]tab12-05'!$A$2:$B$3439,2,FALSE))</f>
        <v/>
      </c>
      <c r="E827" s="96"/>
      <c r="F827" s="96"/>
      <c r="G827" s="96"/>
      <c r="H827" s="96"/>
      <c r="I827" s="96"/>
      <c r="J827" s="14"/>
      <c r="K827" s="97" t="str">
        <f>IF($B827="","",VLOOKUP($B827,'[1]tab12-05'!$A$2:$C$3439,3,FALSE))</f>
        <v/>
      </c>
      <c r="L827" s="97"/>
      <c r="M827" s="10"/>
      <c r="N827" s="10"/>
      <c r="O827" s="10"/>
      <c r="P827" s="10"/>
    </row>
    <row r="828" spans="2:16" s="9" customFormat="1" ht="19.5" customHeight="1">
      <c r="B828" s="95"/>
      <c r="C828" s="95"/>
      <c r="D828" s="96" t="str">
        <f>IF($B828="","",VLOOKUP($B828,'[1]tab12-05'!$A$2:$B$3439,2,FALSE))</f>
        <v/>
      </c>
      <c r="E828" s="96"/>
      <c r="F828" s="96"/>
      <c r="G828" s="96"/>
      <c r="H828" s="96"/>
      <c r="I828" s="96"/>
      <c r="J828" s="14"/>
      <c r="K828" s="97" t="str">
        <f>IF($B828="","",VLOOKUP($B828,'[1]tab12-05'!$A$2:$C$3439,3,FALSE))</f>
        <v/>
      </c>
      <c r="L828" s="97"/>
      <c r="M828" s="10"/>
      <c r="N828" s="10"/>
      <c r="O828" s="10"/>
      <c r="P828" s="10"/>
    </row>
    <row r="829" spans="2:16" s="9" customFormat="1" ht="19.5" customHeight="1">
      <c r="B829" s="95"/>
      <c r="C829" s="95"/>
      <c r="D829" s="96" t="str">
        <f>IF($B829="","",VLOOKUP($B829,'[1]tab12-05'!$A$2:$B$3439,2,FALSE))</f>
        <v/>
      </c>
      <c r="E829" s="96"/>
      <c r="F829" s="96"/>
      <c r="G829" s="96"/>
      <c r="H829" s="96"/>
      <c r="I829" s="96"/>
      <c r="J829" s="14"/>
      <c r="K829" s="97" t="str">
        <f>IF($B829="","",VLOOKUP($B829,'[1]tab12-05'!$A$2:$C$3439,3,FALSE))</f>
        <v/>
      </c>
      <c r="L829" s="97"/>
      <c r="M829" s="10"/>
      <c r="N829" s="10"/>
      <c r="O829" s="10"/>
      <c r="P829" s="10"/>
    </row>
    <row r="830" spans="2:16" s="9" customFormat="1" ht="19.5" customHeight="1">
      <c r="B830" s="95"/>
      <c r="C830" s="95"/>
      <c r="D830" s="96" t="str">
        <f>IF($B830="","",VLOOKUP($B830,'[1]tab12-05'!$A$2:$B$3439,2,FALSE))</f>
        <v/>
      </c>
      <c r="E830" s="96"/>
      <c r="F830" s="96"/>
      <c r="G830" s="96"/>
      <c r="H830" s="96"/>
      <c r="I830" s="96"/>
      <c r="J830" s="14"/>
      <c r="K830" s="97" t="str">
        <f>IF($B830="","",VLOOKUP($B830,'[1]tab12-05'!$A$2:$C$3439,3,FALSE))</f>
        <v/>
      </c>
      <c r="L830" s="97"/>
      <c r="M830" s="10"/>
      <c r="N830" s="10"/>
      <c r="O830" s="10"/>
      <c r="P830" s="10"/>
    </row>
    <row r="831" spans="2:16" s="9" customFormat="1" ht="19.5" customHeight="1">
      <c r="B831" s="95"/>
      <c r="C831" s="95"/>
      <c r="D831" s="96" t="str">
        <f>IF($B831="","",VLOOKUP($B831,'[1]tab12-05'!$A$2:$B$3439,2,FALSE))</f>
        <v/>
      </c>
      <c r="E831" s="96"/>
      <c r="F831" s="96"/>
      <c r="G831" s="96"/>
      <c r="H831" s="96"/>
      <c r="I831" s="96"/>
      <c r="J831" s="14"/>
      <c r="K831" s="97" t="str">
        <f>IF($B831="","",VLOOKUP($B831,'[1]tab12-05'!$A$2:$C$3439,3,FALSE))</f>
        <v/>
      </c>
      <c r="L831" s="97"/>
      <c r="M831" s="10"/>
      <c r="N831" s="10"/>
      <c r="O831" s="10"/>
      <c r="P831" s="10"/>
    </row>
    <row r="832" spans="2:16" s="9" customFormat="1" ht="19.5" customHeight="1">
      <c r="B832" s="95"/>
      <c r="C832" s="95"/>
      <c r="D832" s="96" t="str">
        <f>IF($B832="","",VLOOKUP($B832,'[1]tab12-05'!$A$2:$B$3439,2,FALSE))</f>
        <v/>
      </c>
      <c r="E832" s="96"/>
      <c r="F832" s="96"/>
      <c r="G832" s="96"/>
      <c r="H832" s="96"/>
      <c r="I832" s="96"/>
      <c r="J832" s="14"/>
      <c r="K832" s="97" t="str">
        <f>IF($B832="","",VLOOKUP($B832,'[1]tab12-05'!$A$2:$C$3439,3,FALSE))</f>
        <v/>
      </c>
      <c r="L832" s="97"/>
      <c r="M832" s="10"/>
      <c r="N832" s="10"/>
      <c r="O832" s="10"/>
      <c r="P832" s="10"/>
    </row>
    <row r="833" spans="2:16" s="9" customFormat="1" ht="19.5" customHeight="1">
      <c r="B833" s="95"/>
      <c r="C833" s="95"/>
      <c r="D833" s="96" t="str">
        <f>IF($B833="","",VLOOKUP($B833,'[1]tab12-05'!$A$2:$B$3439,2,FALSE))</f>
        <v/>
      </c>
      <c r="E833" s="96"/>
      <c r="F833" s="96"/>
      <c r="G833" s="96"/>
      <c r="H833" s="96"/>
      <c r="I833" s="96"/>
      <c r="J833" s="14"/>
      <c r="K833" s="97" t="str">
        <f>IF($B833="","",VLOOKUP($B833,'[1]tab12-05'!$A$2:$C$3439,3,FALSE))</f>
        <v/>
      </c>
      <c r="L833" s="97"/>
      <c r="M833" s="10"/>
      <c r="N833" s="10"/>
      <c r="O833" s="10"/>
      <c r="P833" s="10"/>
    </row>
    <row r="834" spans="2:16" s="9" customFormat="1" ht="19.5" customHeight="1">
      <c r="B834" s="95"/>
      <c r="C834" s="95"/>
      <c r="D834" s="96" t="str">
        <f>IF($B834="","",VLOOKUP($B834,'[1]tab12-05'!$A$2:$B$3439,2,FALSE))</f>
        <v/>
      </c>
      <c r="E834" s="96"/>
      <c r="F834" s="96"/>
      <c r="G834" s="96"/>
      <c r="H834" s="96"/>
      <c r="I834" s="96"/>
      <c r="J834" s="14"/>
      <c r="K834" s="97" t="str">
        <f>IF($B834="","",VLOOKUP($B834,'[1]tab12-05'!$A$2:$C$3439,3,FALSE))</f>
        <v/>
      </c>
      <c r="L834" s="97"/>
      <c r="M834" s="10"/>
      <c r="N834" s="10"/>
      <c r="O834" s="10"/>
      <c r="P834" s="10"/>
    </row>
    <row r="835" spans="2:16" s="9" customFormat="1" ht="19.5" customHeight="1">
      <c r="B835" s="95"/>
      <c r="C835" s="95"/>
      <c r="D835" s="96" t="str">
        <f>IF($B835="","",VLOOKUP($B835,'[1]tab12-05'!$A$2:$B$3439,2,FALSE))</f>
        <v/>
      </c>
      <c r="E835" s="96"/>
      <c r="F835" s="96"/>
      <c r="G835" s="96"/>
      <c r="H835" s="96"/>
      <c r="I835" s="96"/>
      <c r="J835" s="14"/>
      <c r="K835" s="97" t="str">
        <f>IF($B835="","",VLOOKUP($B835,'[1]tab12-05'!$A$2:$C$3439,3,FALSE))</f>
        <v/>
      </c>
      <c r="L835" s="97"/>
      <c r="M835" s="10"/>
      <c r="N835" s="10"/>
      <c r="O835" s="10"/>
      <c r="P835" s="10"/>
    </row>
    <row r="836" spans="2:16" s="9" customFormat="1" ht="19.5" customHeight="1">
      <c r="B836" s="95"/>
      <c r="C836" s="95"/>
      <c r="D836" s="96" t="str">
        <f>IF($B836="","",VLOOKUP($B836,'[1]tab12-05'!$A$2:$B$3439,2,FALSE))</f>
        <v/>
      </c>
      <c r="E836" s="96"/>
      <c r="F836" s="96"/>
      <c r="G836" s="96"/>
      <c r="H836" s="96"/>
      <c r="I836" s="96"/>
      <c r="J836" s="14"/>
      <c r="K836" s="97" t="str">
        <f>IF($B836="","",VLOOKUP($B836,'[1]tab12-05'!$A$2:$C$3439,3,FALSE))</f>
        <v/>
      </c>
      <c r="L836" s="97"/>
      <c r="M836" s="10"/>
      <c r="N836" s="10"/>
      <c r="O836" s="10"/>
      <c r="P836" s="10"/>
    </row>
    <row r="837" spans="2:16" s="9" customFormat="1" ht="19.5" customHeight="1">
      <c r="B837" s="95"/>
      <c r="C837" s="95"/>
      <c r="D837" s="96" t="str">
        <f>IF($B837="","",VLOOKUP($B837,'[1]tab12-05'!$A$2:$B$3439,2,FALSE))</f>
        <v/>
      </c>
      <c r="E837" s="96"/>
      <c r="F837" s="96"/>
      <c r="G837" s="96"/>
      <c r="H837" s="96"/>
      <c r="I837" s="96"/>
      <c r="J837" s="14"/>
      <c r="K837" s="97" t="str">
        <f>IF($B837="","",VLOOKUP($B837,'[1]tab12-05'!$A$2:$C$3439,3,FALSE))</f>
        <v/>
      </c>
      <c r="L837" s="97"/>
      <c r="M837" s="10"/>
      <c r="N837" s="10"/>
      <c r="O837" s="10"/>
      <c r="P837" s="10"/>
    </row>
    <row r="838" spans="2:16" s="9" customFormat="1" ht="19.5" customHeight="1">
      <c r="B838" s="95"/>
      <c r="C838" s="95"/>
      <c r="D838" s="96" t="str">
        <f>IF($B838="","",VLOOKUP($B838,'[1]tab12-05'!$A$2:$B$3439,2,FALSE))</f>
        <v/>
      </c>
      <c r="E838" s="96"/>
      <c r="F838" s="96"/>
      <c r="G838" s="96"/>
      <c r="H838" s="96"/>
      <c r="I838" s="96"/>
      <c r="J838" s="14"/>
      <c r="K838" s="97" t="str">
        <f>IF($B838="","",VLOOKUP($B838,'[1]tab12-05'!$A$2:$C$3439,3,FALSE))</f>
        <v/>
      </c>
      <c r="L838" s="97"/>
      <c r="M838" s="10"/>
      <c r="N838" s="10"/>
      <c r="O838" s="10"/>
      <c r="P838" s="10"/>
    </row>
    <row r="839" spans="2:16" s="9" customFormat="1" ht="19.5" customHeight="1">
      <c r="B839" s="95"/>
      <c r="C839" s="95"/>
      <c r="D839" s="96" t="str">
        <f>IF($B839="","",VLOOKUP($B839,'[1]tab12-05'!$A$2:$B$3439,2,FALSE))</f>
        <v/>
      </c>
      <c r="E839" s="96"/>
      <c r="F839" s="96"/>
      <c r="G839" s="96"/>
      <c r="H839" s="96"/>
      <c r="I839" s="96"/>
      <c r="J839" s="14"/>
      <c r="K839" s="97" t="str">
        <f>IF($B839="","",VLOOKUP($B839,'[1]tab12-05'!$A$2:$C$3439,3,FALSE))</f>
        <v/>
      </c>
      <c r="L839" s="97"/>
      <c r="M839" s="10"/>
      <c r="N839" s="10"/>
      <c r="O839" s="10"/>
      <c r="P839" s="10"/>
    </row>
    <row r="840" spans="2:16" s="9" customFormat="1" ht="19.5" customHeight="1">
      <c r="B840" s="95"/>
      <c r="C840" s="95"/>
      <c r="D840" s="96" t="str">
        <f>IF($B840="","",VLOOKUP($B840,'[1]tab12-05'!$A$2:$B$3439,2,FALSE))</f>
        <v/>
      </c>
      <c r="E840" s="96"/>
      <c r="F840" s="96"/>
      <c r="G840" s="96"/>
      <c r="H840" s="96"/>
      <c r="I840" s="96"/>
      <c r="J840" s="14"/>
      <c r="K840" s="97" t="str">
        <f>IF($B840="","",VLOOKUP($B840,'[1]tab12-05'!$A$2:$C$3439,3,FALSE))</f>
        <v/>
      </c>
      <c r="L840" s="97"/>
      <c r="M840" s="10"/>
      <c r="N840" s="10"/>
      <c r="O840" s="10"/>
      <c r="P840" s="10"/>
    </row>
    <row r="841" spans="2:16" s="9" customFormat="1" ht="19.5" customHeight="1">
      <c r="B841" s="95"/>
      <c r="C841" s="95"/>
      <c r="D841" s="96" t="str">
        <f>IF($B841="","",VLOOKUP($B841,'[1]tab12-05'!$A$2:$B$3439,2,FALSE))</f>
        <v/>
      </c>
      <c r="E841" s="96"/>
      <c r="F841" s="96"/>
      <c r="G841" s="96"/>
      <c r="H841" s="96"/>
      <c r="I841" s="96"/>
      <c r="J841" s="14"/>
      <c r="K841" s="97" t="str">
        <f>IF($B841="","",VLOOKUP($B841,'[1]tab12-05'!$A$2:$C$3439,3,FALSE))</f>
        <v/>
      </c>
      <c r="L841" s="97"/>
      <c r="M841" s="10"/>
      <c r="N841" s="10"/>
      <c r="O841" s="10"/>
      <c r="P841" s="10"/>
    </row>
    <row r="842" spans="2:16" s="9" customFormat="1" ht="19.5" customHeight="1">
      <c r="B842" s="95"/>
      <c r="C842" s="95"/>
      <c r="D842" s="96" t="str">
        <f>IF($B842="","",VLOOKUP($B842,'[1]tab12-05'!$A$2:$B$3439,2,FALSE))</f>
        <v/>
      </c>
      <c r="E842" s="96"/>
      <c r="F842" s="96"/>
      <c r="G842" s="96"/>
      <c r="H842" s="96"/>
      <c r="I842" s="96"/>
      <c r="J842" s="14"/>
      <c r="K842" s="97" t="str">
        <f>IF($B842="","",VLOOKUP($B842,'[1]tab12-05'!$A$2:$C$3439,3,FALSE))</f>
        <v/>
      </c>
      <c r="L842" s="97"/>
      <c r="M842" s="10"/>
      <c r="N842" s="10"/>
      <c r="O842" s="10"/>
      <c r="P842" s="10"/>
    </row>
    <row r="843" spans="2:16" s="9" customFormat="1" ht="19.5" customHeight="1">
      <c r="B843" s="95"/>
      <c r="C843" s="95"/>
      <c r="D843" s="96" t="str">
        <f>IF($B843="","",VLOOKUP($B843,'[1]tab12-05'!$A$2:$B$3439,2,FALSE))</f>
        <v/>
      </c>
      <c r="E843" s="96"/>
      <c r="F843" s="96"/>
      <c r="G843" s="96"/>
      <c r="H843" s="96"/>
      <c r="I843" s="96"/>
      <c r="J843" s="14"/>
      <c r="K843" s="97" t="str">
        <f>IF($B843="","",VLOOKUP($B843,'[1]tab12-05'!$A$2:$C$3439,3,FALSE))</f>
        <v/>
      </c>
      <c r="L843" s="97"/>
      <c r="M843" s="10"/>
      <c r="N843" s="10"/>
      <c r="O843" s="10"/>
      <c r="P843" s="10"/>
    </row>
    <row r="844" spans="2:16" s="9" customFormat="1" ht="19.5" customHeight="1">
      <c r="B844" s="95"/>
      <c r="C844" s="95"/>
      <c r="D844" s="96" t="str">
        <f>IF($B844="","",VLOOKUP($B844,'[1]tab12-05'!$A$2:$B$3439,2,FALSE))</f>
        <v/>
      </c>
      <c r="E844" s="96"/>
      <c r="F844" s="96"/>
      <c r="G844" s="96"/>
      <c r="H844" s="96"/>
      <c r="I844" s="96"/>
      <c r="J844" s="14"/>
      <c r="K844" s="97" t="str">
        <f>IF($B844="","",VLOOKUP($B844,'[1]tab12-05'!$A$2:$C$3439,3,FALSE))</f>
        <v/>
      </c>
      <c r="L844" s="97"/>
      <c r="M844" s="10"/>
      <c r="N844" s="10"/>
      <c r="O844" s="10"/>
      <c r="P844" s="10"/>
    </row>
    <row r="845" spans="2:16" s="9" customFormat="1" ht="19.5" customHeight="1">
      <c r="B845" s="95"/>
      <c r="C845" s="95"/>
      <c r="D845" s="96" t="str">
        <f>IF($B845="","",VLOOKUP($B845,'[1]tab12-05'!$A$2:$B$3439,2,FALSE))</f>
        <v/>
      </c>
      <c r="E845" s="96"/>
      <c r="F845" s="96"/>
      <c r="G845" s="96"/>
      <c r="H845" s="96"/>
      <c r="I845" s="96"/>
      <c r="J845" s="14"/>
      <c r="K845" s="97" t="str">
        <f>IF($B845="","",VLOOKUP($B845,'[1]tab12-05'!$A$2:$C$3439,3,FALSE))</f>
        <v/>
      </c>
      <c r="L845" s="97"/>
      <c r="M845" s="10"/>
      <c r="N845" s="10"/>
      <c r="O845" s="10"/>
      <c r="P845" s="10"/>
    </row>
    <row r="846" spans="2:16" s="9" customFormat="1" ht="19.5" customHeight="1">
      <c r="B846" s="95"/>
      <c r="C846" s="95"/>
      <c r="D846" s="96" t="str">
        <f>IF($B846="","",VLOOKUP($B846,'[1]tab12-05'!$A$2:$B$3439,2,FALSE))</f>
        <v/>
      </c>
      <c r="E846" s="96"/>
      <c r="F846" s="96"/>
      <c r="G846" s="96"/>
      <c r="H846" s="96"/>
      <c r="I846" s="96"/>
      <c r="J846" s="14"/>
      <c r="K846" s="97" t="str">
        <f>IF($B846="","",VLOOKUP($B846,'[1]tab12-05'!$A$2:$C$3439,3,FALSE))</f>
        <v/>
      </c>
      <c r="L846" s="97"/>
      <c r="M846" s="10"/>
      <c r="N846" s="10"/>
      <c r="O846" s="10"/>
      <c r="P846" s="10"/>
    </row>
    <row r="847" spans="2:16" s="9" customFormat="1" ht="19.5" customHeight="1">
      <c r="B847" s="95"/>
      <c r="C847" s="95"/>
      <c r="D847" s="96" t="str">
        <f>IF($B847="","",VLOOKUP($B847,'[1]tab12-05'!$A$2:$B$3439,2,FALSE))</f>
        <v/>
      </c>
      <c r="E847" s="96"/>
      <c r="F847" s="96"/>
      <c r="G847" s="96"/>
      <c r="H847" s="96"/>
      <c r="I847" s="96"/>
      <c r="J847" s="14"/>
      <c r="K847" s="97" t="str">
        <f>IF($B847="","",VLOOKUP($B847,'[1]tab12-05'!$A$2:$C$3439,3,FALSE))</f>
        <v/>
      </c>
      <c r="L847" s="97"/>
      <c r="M847" s="10"/>
      <c r="N847" s="10"/>
      <c r="O847" s="10"/>
      <c r="P847" s="10"/>
    </row>
    <row r="848" spans="2:16" s="9" customFormat="1" ht="19.5" customHeight="1">
      <c r="B848" s="95"/>
      <c r="C848" s="95"/>
      <c r="D848" s="96" t="str">
        <f>IF($B848="","",VLOOKUP($B848,'[1]tab12-05'!$A$2:$B$3439,2,FALSE))</f>
        <v/>
      </c>
      <c r="E848" s="96"/>
      <c r="F848" s="96"/>
      <c r="G848" s="96"/>
      <c r="H848" s="96"/>
      <c r="I848" s="96"/>
      <c r="J848" s="14"/>
      <c r="K848" s="97" t="str">
        <f>IF($B848="","",VLOOKUP($B848,'[1]tab12-05'!$A$2:$C$3439,3,FALSE))</f>
        <v/>
      </c>
      <c r="L848" s="97"/>
      <c r="M848" s="10"/>
      <c r="N848" s="10"/>
      <c r="O848" s="10"/>
      <c r="P848" s="10"/>
    </row>
    <row r="849" spans="2:16" s="9" customFormat="1" ht="19.5" customHeight="1">
      <c r="B849" s="95"/>
      <c r="C849" s="95"/>
      <c r="D849" s="96" t="str">
        <f>IF($B849="","",VLOOKUP($B849,'[1]tab12-05'!$A$2:$B$3439,2,FALSE))</f>
        <v/>
      </c>
      <c r="E849" s="96"/>
      <c r="F849" s="96"/>
      <c r="G849" s="96"/>
      <c r="H849" s="96"/>
      <c r="I849" s="96"/>
      <c r="J849" s="14"/>
      <c r="K849" s="97" t="str">
        <f>IF($B849="","",VLOOKUP($B849,'[1]tab12-05'!$A$2:$C$3439,3,FALSE))</f>
        <v/>
      </c>
      <c r="L849" s="97"/>
      <c r="M849" s="10"/>
      <c r="N849" s="10"/>
      <c r="O849" s="10"/>
      <c r="P849" s="10"/>
    </row>
    <row r="850" spans="2:16" s="9" customFormat="1" ht="19.5" customHeight="1">
      <c r="B850" s="95"/>
      <c r="C850" s="95"/>
      <c r="D850" s="96" t="str">
        <f>IF($B850="","",VLOOKUP($B850,'[1]tab12-05'!$A$2:$B$3439,2,FALSE))</f>
        <v/>
      </c>
      <c r="E850" s="96"/>
      <c r="F850" s="96"/>
      <c r="G850" s="96"/>
      <c r="H850" s="96"/>
      <c r="I850" s="96"/>
      <c r="J850" s="14"/>
      <c r="K850" s="97" t="str">
        <f>IF($B850="","",VLOOKUP($B850,'[1]tab12-05'!$A$2:$C$3439,3,FALSE))</f>
        <v/>
      </c>
      <c r="L850" s="97"/>
      <c r="M850" s="10"/>
      <c r="N850" s="10"/>
      <c r="O850" s="10"/>
      <c r="P850" s="10"/>
    </row>
    <row r="851" spans="2:16" s="9" customFormat="1" ht="19.5" customHeight="1">
      <c r="B851" s="95"/>
      <c r="C851" s="95"/>
      <c r="D851" s="96" t="str">
        <f>IF($B851="","",VLOOKUP($B851,'[1]tab12-05'!$A$2:$B$3439,2,FALSE))</f>
        <v/>
      </c>
      <c r="E851" s="96"/>
      <c r="F851" s="96"/>
      <c r="G851" s="96"/>
      <c r="H851" s="96"/>
      <c r="I851" s="96"/>
      <c r="J851" s="14"/>
      <c r="K851" s="97" t="str">
        <f>IF($B851="","",VLOOKUP($B851,'[1]tab12-05'!$A$2:$C$3439,3,FALSE))</f>
        <v/>
      </c>
      <c r="L851" s="97"/>
      <c r="M851" s="10"/>
      <c r="N851" s="10"/>
      <c r="O851" s="10"/>
      <c r="P851" s="10"/>
    </row>
    <row r="852" spans="2:16" s="9" customFormat="1" ht="19.5" customHeight="1">
      <c r="B852" s="95"/>
      <c r="C852" s="95"/>
      <c r="D852" s="96" t="str">
        <f>IF($B852="","",VLOOKUP($B852,'[1]tab12-05'!$A$2:$B$3439,2,FALSE))</f>
        <v/>
      </c>
      <c r="E852" s="96"/>
      <c r="F852" s="96"/>
      <c r="G852" s="96"/>
      <c r="H852" s="96"/>
      <c r="I852" s="96"/>
      <c r="J852" s="14"/>
      <c r="K852" s="97" t="str">
        <f>IF($B852="","",VLOOKUP($B852,'[1]tab12-05'!$A$2:$C$3439,3,FALSE))</f>
        <v/>
      </c>
      <c r="L852" s="97"/>
      <c r="M852" s="10"/>
      <c r="N852" s="10"/>
      <c r="O852" s="10"/>
      <c r="P852" s="10"/>
    </row>
    <row r="853" spans="2:16" s="9" customFormat="1" ht="19.5" customHeight="1">
      <c r="B853" s="95"/>
      <c r="C853" s="95"/>
      <c r="D853" s="96" t="str">
        <f>IF($B853="","",VLOOKUP($B853,'[1]tab12-05'!$A$2:$B$3439,2,FALSE))</f>
        <v/>
      </c>
      <c r="E853" s="96"/>
      <c r="F853" s="96"/>
      <c r="G853" s="96"/>
      <c r="H853" s="96"/>
      <c r="I853" s="96"/>
      <c r="J853" s="14"/>
      <c r="K853" s="97" t="str">
        <f>IF($B853="","",VLOOKUP($B853,'[1]tab12-05'!$A$2:$C$3439,3,FALSE))</f>
        <v/>
      </c>
      <c r="L853" s="97"/>
      <c r="M853" s="10"/>
      <c r="N853" s="10"/>
      <c r="O853" s="10"/>
      <c r="P853" s="10"/>
    </row>
    <row r="854" spans="2:16" s="9" customFormat="1" ht="19.5" customHeight="1">
      <c r="B854" s="95"/>
      <c r="C854" s="95"/>
      <c r="D854" s="96" t="str">
        <f>IF($B854="","",VLOOKUP($B854,'[1]tab12-05'!$A$2:$B$3439,2,FALSE))</f>
        <v/>
      </c>
      <c r="E854" s="96"/>
      <c r="F854" s="96"/>
      <c r="G854" s="96"/>
      <c r="H854" s="96"/>
      <c r="I854" s="96"/>
      <c r="J854" s="14"/>
      <c r="K854" s="97" t="str">
        <f>IF($B854="","",VLOOKUP($B854,'[1]tab12-05'!$A$2:$C$3439,3,FALSE))</f>
        <v/>
      </c>
      <c r="L854" s="97"/>
      <c r="M854" s="10"/>
      <c r="N854" s="10"/>
      <c r="O854" s="10"/>
      <c r="P854" s="10"/>
    </row>
    <row r="855" spans="2:16" s="9" customFormat="1" ht="19.5" customHeight="1">
      <c r="B855" s="95"/>
      <c r="C855" s="95"/>
      <c r="D855" s="96" t="str">
        <f>IF($B855="","",VLOOKUP($B855,'[1]tab12-05'!$A$2:$B$3439,2,FALSE))</f>
        <v/>
      </c>
      <c r="E855" s="96"/>
      <c r="F855" s="96"/>
      <c r="G855" s="96"/>
      <c r="H855" s="96"/>
      <c r="I855" s="96"/>
      <c r="J855" s="14"/>
      <c r="K855" s="97" t="str">
        <f>IF($B855="","",VLOOKUP($B855,'[1]tab12-05'!$A$2:$C$3439,3,FALSE))</f>
        <v/>
      </c>
      <c r="L855" s="97"/>
      <c r="M855" s="10"/>
      <c r="N855" s="10"/>
      <c r="O855" s="10"/>
      <c r="P855" s="10"/>
    </row>
    <row r="856" spans="2:16" s="9" customFormat="1" ht="19.5" customHeight="1">
      <c r="B856" s="95"/>
      <c r="C856" s="95"/>
      <c r="D856" s="96" t="str">
        <f>IF($B856="","",VLOOKUP($B856,'[1]tab12-05'!$A$2:$B$3439,2,FALSE))</f>
        <v/>
      </c>
      <c r="E856" s="96"/>
      <c r="F856" s="96"/>
      <c r="G856" s="96"/>
      <c r="H856" s="96"/>
      <c r="I856" s="96"/>
      <c r="J856" s="14"/>
      <c r="K856" s="97" t="str">
        <f>IF($B856="","",VLOOKUP($B856,'[1]tab12-05'!$A$2:$C$3439,3,FALSE))</f>
        <v/>
      </c>
      <c r="L856" s="97"/>
      <c r="M856" s="10"/>
      <c r="N856" s="10"/>
      <c r="O856" s="10"/>
      <c r="P856" s="10"/>
    </row>
    <row r="857" spans="2:16" s="9" customFormat="1" ht="19.5" customHeight="1">
      <c r="B857" s="95"/>
      <c r="C857" s="95"/>
      <c r="D857" s="96" t="str">
        <f>IF($B857="","",VLOOKUP($B857,'[1]tab12-05'!$A$2:$B$3439,2,FALSE))</f>
        <v/>
      </c>
      <c r="E857" s="96"/>
      <c r="F857" s="96"/>
      <c r="G857" s="96"/>
      <c r="H857" s="96"/>
      <c r="I857" s="96"/>
      <c r="J857" s="14"/>
      <c r="K857" s="97" t="str">
        <f>IF($B857="","",VLOOKUP($B857,'[1]tab12-05'!$A$2:$C$3439,3,FALSE))</f>
        <v/>
      </c>
      <c r="L857" s="97"/>
      <c r="M857" s="10"/>
      <c r="N857" s="10"/>
      <c r="O857" s="10"/>
      <c r="P857" s="10"/>
    </row>
    <row r="858" spans="2:16" s="9" customFormat="1" ht="19.5" customHeight="1">
      <c r="B858" s="95"/>
      <c r="C858" s="95"/>
      <c r="D858" s="96" t="str">
        <f>IF($B858="","",VLOOKUP($B858,'[1]tab12-05'!$A$2:$B$3439,2,FALSE))</f>
        <v/>
      </c>
      <c r="E858" s="96"/>
      <c r="F858" s="96"/>
      <c r="G858" s="96"/>
      <c r="H858" s="96"/>
      <c r="I858" s="96"/>
      <c r="J858" s="14"/>
      <c r="K858" s="97" t="str">
        <f>IF($B858="","",VLOOKUP($B858,'[1]tab12-05'!$A$2:$C$3439,3,FALSE))</f>
        <v/>
      </c>
      <c r="L858" s="97"/>
      <c r="M858" s="10"/>
      <c r="N858" s="10"/>
      <c r="O858" s="10"/>
      <c r="P858" s="10"/>
    </row>
    <row r="859" spans="2:16" s="9" customFormat="1" ht="19.5" customHeight="1">
      <c r="B859" s="95"/>
      <c r="C859" s="95"/>
      <c r="D859" s="96" t="str">
        <f>IF($B859="","",VLOOKUP($B859,'[1]tab12-05'!$A$2:$B$3439,2,FALSE))</f>
        <v/>
      </c>
      <c r="E859" s="96"/>
      <c r="F859" s="96"/>
      <c r="G859" s="96"/>
      <c r="H859" s="96"/>
      <c r="I859" s="96"/>
      <c r="J859" s="14"/>
      <c r="K859" s="97" t="str">
        <f>IF($B859="","",VLOOKUP($B859,'[1]tab12-05'!$A$2:$C$3439,3,FALSE))</f>
        <v/>
      </c>
      <c r="L859" s="97"/>
      <c r="M859" s="10"/>
      <c r="N859" s="10"/>
      <c r="O859" s="10"/>
      <c r="P859" s="10"/>
    </row>
    <row r="860" spans="2:16" s="9" customFormat="1" ht="19.5" customHeight="1">
      <c r="B860" s="95"/>
      <c r="C860" s="95"/>
      <c r="D860" s="96" t="str">
        <f>IF($B860="","",VLOOKUP($B860,'[1]tab12-05'!$A$2:$B$3439,2,FALSE))</f>
        <v/>
      </c>
      <c r="E860" s="96"/>
      <c r="F860" s="96"/>
      <c r="G860" s="96"/>
      <c r="H860" s="96"/>
      <c r="I860" s="96"/>
      <c r="J860" s="14"/>
      <c r="K860" s="97" t="str">
        <f>IF($B860="","",VLOOKUP($B860,'[1]tab12-05'!$A$2:$C$3439,3,FALSE))</f>
        <v/>
      </c>
      <c r="L860" s="97"/>
      <c r="M860" s="10"/>
      <c r="N860" s="10"/>
      <c r="O860" s="10"/>
      <c r="P860" s="10"/>
    </row>
    <row r="861" spans="2:16" s="9" customFormat="1" ht="19.5" customHeight="1">
      <c r="B861" s="95"/>
      <c r="C861" s="95"/>
      <c r="D861" s="96" t="str">
        <f>IF($B861="","",VLOOKUP($B861,'[1]tab12-05'!$A$2:$B$3439,2,FALSE))</f>
        <v/>
      </c>
      <c r="E861" s="96"/>
      <c r="F861" s="96"/>
      <c r="G861" s="96"/>
      <c r="H861" s="96"/>
      <c r="I861" s="96"/>
      <c r="J861" s="14"/>
      <c r="K861" s="97" t="str">
        <f>IF($B861="","",VLOOKUP($B861,'[1]tab12-05'!$A$2:$C$3439,3,FALSE))</f>
        <v/>
      </c>
      <c r="L861" s="97"/>
      <c r="M861" s="10"/>
      <c r="N861" s="10"/>
      <c r="O861" s="10"/>
      <c r="P861" s="10"/>
    </row>
    <row r="862" spans="2:16" s="9" customFormat="1" ht="19.5" customHeight="1">
      <c r="B862" s="95"/>
      <c r="C862" s="95"/>
      <c r="D862" s="96" t="str">
        <f>IF($B862="","",VLOOKUP($B862,'[1]tab12-05'!$A$2:$B$3439,2,FALSE))</f>
        <v/>
      </c>
      <c r="E862" s="96"/>
      <c r="F862" s="96"/>
      <c r="G862" s="96"/>
      <c r="H862" s="96"/>
      <c r="I862" s="96"/>
      <c r="J862" s="14"/>
      <c r="K862" s="97" t="str">
        <f>IF($B862="","",VLOOKUP($B862,'[1]tab12-05'!$A$2:$C$3439,3,FALSE))</f>
        <v/>
      </c>
      <c r="L862" s="97"/>
      <c r="M862" s="10"/>
      <c r="N862" s="10"/>
      <c r="O862" s="10"/>
      <c r="P862" s="10"/>
    </row>
    <row r="863" spans="2:16" s="9" customFormat="1" ht="19.5" customHeight="1">
      <c r="B863" s="95"/>
      <c r="C863" s="95"/>
      <c r="D863" s="96" t="str">
        <f>IF($B863="","",VLOOKUP($B863,'[1]tab12-05'!$A$2:$B$3439,2,FALSE))</f>
        <v/>
      </c>
      <c r="E863" s="96"/>
      <c r="F863" s="96"/>
      <c r="G863" s="96"/>
      <c r="H863" s="96"/>
      <c r="I863" s="96"/>
      <c r="J863" s="14"/>
      <c r="K863" s="97" t="str">
        <f>IF($B863="","",VLOOKUP($B863,'[1]tab12-05'!$A$2:$C$3439,3,FALSE))</f>
        <v/>
      </c>
      <c r="L863" s="97"/>
      <c r="M863" s="10"/>
      <c r="N863" s="10"/>
      <c r="O863" s="10"/>
      <c r="P863" s="10"/>
    </row>
    <row r="864" spans="2:16" s="9" customFormat="1" ht="19.5" customHeight="1">
      <c r="B864" s="95"/>
      <c r="C864" s="95"/>
      <c r="D864" s="96" t="str">
        <f>IF($B864="","",VLOOKUP($B864,'[1]tab12-05'!$A$2:$B$3439,2,FALSE))</f>
        <v/>
      </c>
      <c r="E864" s="96"/>
      <c r="F864" s="96"/>
      <c r="G864" s="96"/>
      <c r="H864" s="96"/>
      <c r="I864" s="96"/>
      <c r="J864" s="14"/>
      <c r="K864" s="97" t="str">
        <f>IF($B864="","",VLOOKUP($B864,'[1]tab12-05'!$A$2:$C$3439,3,FALSE))</f>
        <v/>
      </c>
      <c r="L864" s="97"/>
      <c r="M864" s="10"/>
      <c r="N864" s="10"/>
      <c r="O864" s="10"/>
      <c r="P864" s="10"/>
    </row>
    <row r="865" spans="2:16" s="9" customFormat="1" ht="19.5" customHeight="1">
      <c r="B865" s="95"/>
      <c r="C865" s="95"/>
      <c r="D865" s="96" t="str">
        <f>IF($B865="","",VLOOKUP($B865,'[1]tab12-05'!$A$2:$B$3439,2,FALSE))</f>
        <v/>
      </c>
      <c r="E865" s="96"/>
      <c r="F865" s="96"/>
      <c r="G865" s="96"/>
      <c r="H865" s="96"/>
      <c r="I865" s="96"/>
      <c r="J865" s="14"/>
      <c r="K865" s="97" t="str">
        <f>IF($B865="","",VLOOKUP($B865,'[1]tab12-05'!$A$2:$C$3439,3,FALSE))</f>
        <v/>
      </c>
      <c r="L865" s="97"/>
      <c r="M865" s="10"/>
      <c r="N865" s="10"/>
      <c r="O865" s="10"/>
      <c r="P865" s="10"/>
    </row>
    <row r="866" spans="2:16" s="9" customFormat="1" ht="19.5" customHeight="1">
      <c r="B866" s="95"/>
      <c r="C866" s="95"/>
      <c r="D866" s="96" t="str">
        <f>IF($B866="","",VLOOKUP($B866,'[1]tab12-05'!$A$2:$B$3439,2,FALSE))</f>
        <v/>
      </c>
      <c r="E866" s="96"/>
      <c r="F866" s="96"/>
      <c r="G866" s="96"/>
      <c r="H866" s="96"/>
      <c r="I866" s="96"/>
      <c r="J866" s="14"/>
      <c r="K866" s="97" t="str">
        <f>IF($B866="","",VLOOKUP($B866,'[1]tab12-05'!$A$2:$C$3439,3,FALSE))</f>
        <v/>
      </c>
      <c r="L866" s="97"/>
      <c r="M866" s="10"/>
      <c r="N866" s="10"/>
      <c r="O866" s="10"/>
      <c r="P866" s="10"/>
    </row>
    <row r="867" spans="2:16" s="9" customFormat="1" ht="19.5" customHeight="1">
      <c r="B867" s="95"/>
      <c r="C867" s="95"/>
      <c r="D867" s="96" t="str">
        <f>IF($B867="","",VLOOKUP($B867,'[1]tab12-05'!$A$2:$B$3439,2,FALSE))</f>
        <v/>
      </c>
      <c r="E867" s="96"/>
      <c r="F867" s="96"/>
      <c r="G867" s="96"/>
      <c r="H867" s="96"/>
      <c r="I867" s="96"/>
      <c r="J867" s="14"/>
      <c r="K867" s="97" t="str">
        <f>IF($B867="","",VLOOKUP($B867,'[1]tab12-05'!$A$2:$C$3439,3,FALSE))</f>
        <v/>
      </c>
      <c r="L867" s="97"/>
      <c r="M867" s="10"/>
      <c r="N867" s="10"/>
      <c r="O867" s="10"/>
      <c r="P867" s="10"/>
    </row>
    <row r="868" spans="2:16" s="9" customFormat="1" ht="19.5" customHeight="1">
      <c r="B868" s="95"/>
      <c r="C868" s="95"/>
      <c r="D868" s="96" t="str">
        <f>IF($B868="","",VLOOKUP($B868,'[1]tab12-05'!$A$2:$B$3439,2,FALSE))</f>
        <v/>
      </c>
      <c r="E868" s="96"/>
      <c r="F868" s="96"/>
      <c r="G868" s="96"/>
      <c r="H868" s="96"/>
      <c r="I868" s="96"/>
      <c r="J868" s="14"/>
      <c r="K868" s="97" t="str">
        <f>IF($B868="","",VLOOKUP($B868,'[1]tab12-05'!$A$2:$C$3439,3,FALSE))</f>
        <v/>
      </c>
      <c r="L868" s="97"/>
      <c r="M868" s="10"/>
      <c r="N868" s="10"/>
      <c r="O868" s="10"/>
      <c r="P868" s="10"/>
    </row>
    <row r="869" spans="2:16" s="9" customFormat="1" ht="19.5" customHeight="1">
      <c r="B869" s="95"/>
      <c r="C869" s="95"/>
      <c r="D869" s="96" t="str">
        <f>IF($B869="","",VLOOKUP($B869,'[1]tab12-05'!$A$2:$B$3439,2,FALSE))</f>
        <v/>
      </c>
      <c r="E869" s="96"/>
      <c r="F869" s="96"/>
      <c r="G869" s="96"/>
      <c r="H869" s="96"/>
      <c r="I869" s="96"/>
      <c r="J869" s="14"/>
      <c r="K869" s="97" t="str">
        <f>IF($B869="","",VLOOKUP($B869,'[1]tab12-05'!$A$2:$C$3439,3,FALSE))</f>
        <v/>
      </c>
      <c r="L869" s="97"/>
      <c r="M869" s="10"/>
      <c r="N869" s="10"/>
      <c r="O869" s="10"/>
      <c r="P869" s="10"/>
    </row>
    <row r="870" spans="2:16" s="9" customFormat="1" ht="19.5" customHeight="1">
      <c r="B870" s="95"/>
      <c r="C870" s="95"/>
      <c r="D870" s="96" t="str">
        <f>IF($B870="","",VLOOKUP($B870,'[1]tab12-05'!$A$2:$B$3439,2,FALSE))</f>
        <v/>
      </c>
      <c r="E870" s="96"/>
      <c r="F870" s="96"/>
      <c r="G870" s="96"/>
      <c r="H870" s="96"/>
      <c r="I870" s="96"/>
      <c r="J870" s="14"/>
      <c r="K870" s="97" t="str">
        <f>IF($B870="","",VLOOKUP($B870,'[1]tab12-05'!$A$2:$C$3439,3,FALSE))</f>
        <v/>
      </c>
      <c r="L870" s="97"/>
      <c r="M870" s="10"/>
      <c r="N870" s="10"/>
      <c r="O870" s="10"/>
      <c r="P870" s="10"/>
    </row>
    <row r="871" spans="2:16" s="9" customFormat="1" ht="19.5" customHeight="1">
      <c r="B871" s="95"/>
      <c r="C871" s="95"/>
      <c r="D871" s="96" t="str">
        <f>IF($B871="","",VLOOKUP($B871,'[1]tab12-05'!$A$2:$B$3439,2,FALSE))</f>
        <v/>
      </c>
      <c r="E871" s="96"/>
      <c r="F871" s="96"/>
      <c r="G871" s="96"/>
      <c r="H871" s="96"/>
      <c r="I871" s="96"/>
      <c r="J871" s="14"/>
      <c r="K871" s="97" t="str">
        <f>IF($B871="","",VLOOKUP($B871,'[1]tab12-05'!$A$2:$C$3439,3,FALSE))</f>
        <v/>
      </c>
      <c r="L871" s="97"/>
      <c r="M871" s="10"/>
      <c r="N871" s="10"/>
      <c r="O871" s="10"/>
      <c r="P871" s="10"/>
    </row>
    <row r="872" spans="2:16" s="9" customFormat="1" ht="19.5" customHeight="1">
      <c r="B872" s="95"/>
      <c r="C872" s="95"/>
      <c r="D872" s="96" t="str">
        <f>IF($B872="","",VLOOKUP($B872,'[1]tab12-05'!$A$2:$B$3439,2,FALSE))</f>
        <v/>
      </c>
      <c r="E872" s="96"/>
      <c r="F872" s="96"/>
      <c r="G872" s="96"/>
      <c r="H872" s="96"/>
      <c r="I872" s="96"/>
      <c r="J872" s="14"/>
      <c r="K872" s="97" t="str">
        <f>IF($B872="","",VLOOKUP($B872,'[1]tab12-05'!$A$2:$C$3439,3,FALSE))</f>
        <v/>
      </c>
      <c r="L872" s="97"/>
      <c r="M872" s="10"/>
      <c r="N872" s="10"/>
      <c r="O872" s="10"/>
      <c r="P872" s="10"/>
    </row>
    <row r="873" spans="2:16" s="9" customFormat="1" ht="19.5" customHeight="1">
      <c r="B873" s="95"/>
      <c r="C873" s="95"/>
      <c r="D873" s="96" t="str">
        <f>IF($B873="","",VLOOKUP($B873,'[1]tab12-05'!$A$2:$B$3439,2,FALSE))</f>
        <v/>
      </c>
      <c r="E873" s="96"/>
      <c r="F873" s="96"/>
      <c r="G873" s="96"/>
      <c r="H873" s="96"/>
      <c r="I873" s="96"/>
      <c r="J873" s="14"/>
      <c r="K873" s="97" t="str">
        <f>IF($B873="","",VLOOKUP($B873,'[1]tab12-05'!$A$2:$C$3439,3,FALSE))</f>
        <v/>
      </c>
      <c r="L873" s="97"/>
      <c r="M873" s="10"/>
      <c r="N873" s="10"/>
      <c r="O873" s="10"/>
      <c r="P873" s="10"/>
    </row>
    <row r="874" spans="2:16" s="9" customFormat="1" ht="19.5" customHeight="1">
      <c r="B874" s="95"/>
      <c r="C874" s="95"/>
      <c r="D874" s="96" t="str">
        <f>IF($B874="","",VLOOKUP($B874,'[1]tab12-05'!$A$2:$B$3439,2,FALSE))</f>
        <v/>
      </c>
      <c r="E874" s="96"/>
      <c r="F874" s="96"/>
      <c r="G874" s="96"/>
      <c r="H874" s="96"/>
      <c r="I874" s="96"/>
      <c r="J874" s="14"/>
      <c r="K874" s="97" t="str">
        <f>IF($B874="","",VLOOKUP($B874,'[1]tab12-05'!$A$2:$C$3439,3,FALSE))</f>
        <v/>
      </c>
      <c r="L874" s="97"/>
      <c r="M874" s="10"/>
      <c r="N874" s="10"/>
      <c r="O874" s="10"/>
      <c r="P874" s="10"/>
    </row>
    <row r="875" spans="2:16" s="9" customFormat="1" ht="19.5" customHeight="1">
      <c r="B875" s="95"/>
      <c r="C875" s="95"/>
      <c r="D875" s="96" t="str">
        <f>IF($B875="","",VLOOKUP($B875,'[1]tab12-05'!$A$2:$B$3439,2,FALSE))</f>
        <v/>
      </c>
      <c r="E875" s="96"/>
      <c r="F875" s="96"/>
      <c r="G875" s="96"/>
      <c r="H875" s="96"/>
      <c r="I875" s="96"/>
      <c r="J875" s="14"/>
      <c r="K875" s="97" t="str">
        <f>IF($B875="","",VLOOKUP($B875,'[1]tab12-05'!$A$2:$C$3439,3,FALSE))</f>
        <v/>
      </c>
      <c r="L875" s="97"/>
      <c r="M875" s="10"/>
      <c r="N875" s="10"/>
      <c r="O875" s="10"/>
      <c r="P875" s="10"/>
    </row>
    <row r="876" spans="2:16" s="9" customFormat="1" ht="19.5" customHeight="1">
      <c r="B876" s="95"/>
      <c r="C876" s="95"/>
      <c r="D876" s="96" t="str">
        <f>IF($B876="","",VLOOKUP($B876,'[1]tab12-05'!$A$2:$B$3439,2,FALSE))</f>
        <v/>
      </c>
      <c r="E876" s="96"/>
      <c r="F876" s="96"/>
      <c r="G876" s="96"/>
      <c r="H876" s="96"/>
      <c r="I876" s="96"/>
      <c r="J876" s="14"/>
      <c r="K876" s="97" t="str">
        <f>IF($B876="","",VLOOKUP($B876,'[1]tab12-05'!$A$2:$C$3439,3,FALSE))</f>
        <v/>
      </c>
      <c r="L876" s="97"/>
      <c r="M876" s="10"/>
      <c r="N876" s="10"/>
      <c r="O876" s="10"/>
      <c r="P876" s="10"/>
    </row>
    <row r="877" spans="2:16" s="9" customFormat="1" ht="19.5" customHeight="1">
      <c r="B877" s="95"/>
      <c r="C877" s="95"/>
      <c r="D877" s="96" t="str">
        <f>IF($B877="","",VLOOKUP($B877,'[1]tab12-05'!$A$2:$B$3439,2,FALSE))</f>
        <v/>
      </c>
      <c r="E877" s="96"/>
      <c r="F877" s="96"/>
      <c r="G877" s="96"/>
      <c r="H877" s="96"/>
      <c r="I877" s="96"/>
      <c r="J877" s="14"/>
      <c r="K877" s="97" t="str">
        <f>IF($B877="","",VLOOKUP($B877,'[1]tab12-05'!$A$2:$C$3439,3,FALSE))</f>
        <v/>
      </c>
      <c r="L877" s="97"/>
      <c r="M877" s="10"/>
      <c r="N877" s="10"/>
      <c r="O877" s="10"/>
      <c r="P877" s="10"/>
    </row>
    <row r="878" spans="2:16" s="9" customFormat="1" ht="19.5" customHeight="1">
      <c r="B878" s="95"/>
      <c r="C878" s="95"/>
      <c r="D878" s="96" t="str">
        <f>IF($B878="","",VLOOKUP($B878,'[1]tab12-05'!$A$2:$B$3439,2,FALSE))</f>
        <v/>
      </c>
      <c r="E878" s="96"/>
      <c r="F878" s="96"/>
      <c r="G878" s="96"/>
      <c r="H878" s="96"/>
      <c r="I878" s="96"/>
      <c r="J878" s="14"/>
      <c r="K878" s="97" t="str">
        <f>IF($B878="","",VLOOKUP($B878,'[1]tab12-05'!$A$2:$C$3439,3,FALSE))</f>
        <v/>
      </c>
      <c r="L878" s="97"/>
      <c r="M878" s="10"/>
      <c r="N878" s="10"/>
      <c r="O878" s="10"/>
      <c r="P878" s="10"/>
    </row>
    <row r="879" spans="2:16" s="9" customFormat="1" ht="19.5" customHeight="1">
      <c r="B879" s="95"/>
      <c r="C879" s="95"/>
      <c r="D879" s="96" t="str">
        <f>IF($B879="","",VLOOKUP($B879,'[1]tab12-05'!$A$2:$B$3439,2,FALSE))</f>
        <v/>
      </c>
      <c r="E879" s="96"/>
      <c r="F879" s="96"/>
      <c r="G879" s="96"/>
      <c r="H879" s="96"/>
      <c r="I879" s="96"/>
      <c r="J879" s="14"/>
      <c r="K879" s="97" t="str">
        <f>IF($B879="","",VLOOKUP($B879,'[1]tab12-05'!$A$2:$C$3439,3,FALSE))</f>
        <v/>
      </c>
      <c r="L879" s="97"/>
      <c r="M879" s="10"/>
      <c r="N879" s="10"/>
      <c r="O879" s="10"/>
      <c r="P879" s="10"/>
    </row>
    <row r="880" spans="2:16" s="9" customFormat="1" ht="19.5" customHeight="1">
      <c r="B880" s="95"/>
      <c r="C880" s="95"/>
      <c r="D880" s="96" t="str">
        <f>IF($B880="","",VLOOKUP($B880,'[1]tab12-05'!$A$2:$B$3439,2,FALSE))</f>
        <v/>
      </c>
      <c r="E880" s="96"/>
      <c r="F880" s="96"/>
      <c r="G880" s="96"/>
      <c r="H880" s="96"/>
      <c r="I880" s="96"/>
      <c r="J880" s="14"/>
      <c r="K880" s="97" t="str">
        <f>IF($B880="","",VLOOKUP($B880,'[1]tab12-05'!$A$2:$C$3439,3,FALSE))</f>
        <v/>
      </c>
      <c r="L880" s="97"/>
      <c r="M880" s="10"/>
      <c r="N880" s="10"/>
      <c r="O880" s="10"/>
      <c r="P880" s="10"/>
    </row>
    <row r="881" spans="2:16" s="9" customFormat="1" ht="19.5" customHeight="1">
      <c r="B881" s="95"/>
      <c r="C881" s="95"/>
      <c r="D881" s="96" t="str">
        <f>IF($B881="","",VLOOKUP($B881,'[1]tab12-05'!$A$2:$B$3439,2,FALSE))</f>
        <v/>
      </c>
      <c r="E881" s="96"/>
      <c r="F881" s="96"/>
      <c r="G881" s="96"/>
      <c r="H881" s="96"/>
      <c r="I881" s="96"/>
      <c r="J881" s="14"/>
      <c r="K881" s="97" t="str">
        <f>IF($B881="","",VLOOKUP($B881,'[1]tab12-05'!$A$2:$C$3439,3,FALSE))</f>
        <v/>
      </c>
      <c r="L881" s="97"/>
      <c r="M881" s="10"/>
      <c r="N881" s="10"/>
      <c r="O881" s="10"/>
      <c r="P881" s="10"/>
    </row>
    <row r="882" spans="2:16" s="9" customFormat="1" ht="19.5" customHeight="1">
      <c r="B882" s="95"/>
      <c r="C882" s="95"/>
      <c r="D882" s="96" t="str">
        <f>IF($B882="","",VLOOKUP($B882,'[1]tab12-05'!$A$2:$B$3439,2,FALSE))</f>
        <v/>
      </c>
      <c r="E882" s="96"/>
      <c r="F882" s="96"/>
      <c r="G882" s="96"/>
      <c r="H882" s="96"/>
      <c r="I882" s="96"/>
      <c r="J882" s="14"/>
      <c r="K882" s="97" t="str">
        <f>IF($B882="","",VLOOKUP($B882,'[1]tab12-05'!$A$2:$C$3439,3,FALSE))</f>
        <v/>
      </c>
      <c r="L882" s="97"/>
      <c r="M882" s="10"/>
      <c r="N882" s="10"/>
      <c r="O882" s="10"/>
      <c r="P882" s="10"/>
    </row>
    <row r="883" spans="2:16" s="9" customFormat="1" ht="19.5" customHeight="1">
      <c r="B883" s="95"/>
      <c r="C883" s="95"/>
      <c r="D883" s="96" t="str">
        <f>IF($B883="","",VLOOKUP($B883,'[1]tab12-05'!$A$2:$B$3439,2,FALSE))</f>
        <v/>
      </c>
      <c r="E883" s="96"/>
      <c r="F883" s="96"/>
      <c r="G883" s="96"/>
      <c r="H883" s="96"/>
      <c r="I883" s="96"/>
      <c r="J883" s="14"/>
      <c r="K883" s="97" t="str">
        <f>IF($B883="","",VLOOKUP($B883,'[1]tab12-05'!$A$2:$C$3439,3,FALSE))</f>
        <v/>
      </c>
      <c r="L883" s="97"/>
      <c r="M883" s="10"/>
      <c r="N883" s="10"/>
      <c r="O883" s="10"/>
      <c r="P883" s="10"/>
    </row>
    <row r="884" spans="2:16" s="9" customFormat="1" ht="19.5" customHeight="1">
      <c r="B884" s="95"/>
      <c r="C884" s="95"/>
      <c r="D884" s="96" t="str">
        <f>IF($B884="","",VLOOKUP($B884,'[1]tab12-05'!$A$2:$B$3439,2,FALSE))</f>
        <v/>
      </c>
      <c r="E884" s="96"/>
      <c r="F884" s="96"/>
      <c r="G884" s="96"/>
      <c r="H884" s="96"/>
      <c r="I884" s="96"/>
      <c r="J884" s="14"/>
      <c r="K884" s="97" t="str">
        <f>IF($B884="","",VLOOKUP($B884,'[1]tab12-05'!$A$2:$C$3439,3,FALSE))</f>
        <v/>
      </c>
      <c r="L884" s="97"/>
      <c r="M884" s="10"/>
      <c r="N884" s="10"/>
      <c r="O884" s="10"/>
      <c r="P884" s="10"/>
    </row>
    <row r="885" spans="2:16" s="9" customFormat="1" ht="19.5" customHeight="1">
      <c r="B885" s="95"/>
      <c r="C885" s="95"/>
      <c r="D885" s="96" t="str">
        <f>IF($B885="","",VLOOKUP($B885,'[1]tab12-05'!$A$2:$B$3439,2,FALSE))</f>
        <v/>
      </c>
      <c r="E885" s="96"/>
      <c r="F885" s="96"/>
      <c r="G885" s="96"/>
      <c r="H885" s="96"/>
      <c r="I885" s="96"/>
      <c r="J885" s="14"/>
      <c r="K885" s="97" t="str">
        <f>IF($B885="","",VLOOKUP($B885,'[1]tab12-05'!$A$2:$C$3439,3,FALSE))</f>
        <v/>
      </c>
      <c r="L885" s="97"/>
      <c r="M885" s="10"/>
      <c r="N885" s="10"/>
      <c r="O885" s="10"/>
      <c r="P885" s="10"/>
    </row>
    <row r="886" spans="2:16" s="9" customFormat="1" ht="19.5" customHeight="1">
      <c r="B886" s="109"/>
      <c r="C886" s="109"/>
      <c r="D886" s="110" t="str">
        <f>IF($B886="","",VLOOKUP($B886,'[1]tab12-05'!$A$2:$B$3439,2,FALSE))</f>
        <v/>
      </c>
      <c r="E886" s="110"/>
      <c r="F886" s="110"/>
      <c r="G886" s="110"/>
      <c r="H886" s="110"/>
      <c r="I886" s="110"/>
      <c r="J886" s="15"/>
      <c r="K886" s="111" t="str">
        <f>IF($B886="","",VLOOKUP($B886,'[1]tab12-05'!$A$2:$C$3439,3,FALSE))</f>
        <v/>
      </c>
      <c r="L886" s="111"/>
      <c r="M886" s="10"/>
      <c r="N886" s="10"/>
      <c r="O886" s="10"/>
      <c r="P886" s="10"/>
    </row>
    <row r="887" spans="2:16" s="9" customFormat="1" ht="19.5" customHeight="1">
      <c r="B887" s="8"/>
      <c r="C887" s="8"/>
      <c r="D887" s="8"/>
      <c r="E887" s="8"/>
      <c r="F887" s="8"/>
      <c r="G887" s="8"/>
      <c r="H887" s="8"/>
      <c r="I887" s="8"/>
      <c r="J887" s="16"/>
      <c r="K887" s="11"/>
      <c r="L887" s="11"/>
      <c r="M887" s="12"/>
      <c r="N887" s="12"/>
      <c r="O887" s="12"/>
      <c r="P887" s="12"/>
    </row>
    <row r="888" spans="2:16" s="9" customFormat="1" ht="19.5" customHeight="1">
      <c r="B888" s="8"/>
      <c r="C888" s="8"/>
      <c r="D888" s="8"/>
      <c r="E888" s="8"/>
      <c r="F888" s="8"/>
      <c r="G888" s="8"/>
      <c r="H888" s="8"/>
      <c r="I888" s="8"/>
      <c r="J888" s="16"/>
      <c r="K888" s="11"/>
      <c r="L888" s="11"/>
      <c r="M888" s="12"/>
      <c r="N888" s="12"/>
      <c r="O888" s="12"/>
      <c r="P888" s="12"/>
    </row>
    <row r="889" spans="2:16" s="9" customFormat="1" ht="19.5" customHeight="1">
      <c r="B889" s="8"/>
      <c r="C889" s="8"/>
      <c r="D889" s="8"/>
      <c r="E889" s="8"/>
      <c r="F889" s="8"/>
      <c r="G889" s="8"/>
      <c r="H889" s="8"/>
      <c r="I889" s="8"/>
      <c r="J889" s="16"/>
      <c r="K889" s="11"/>
      <c r="L889" s="11"/>
      <c r="M889" s="12"/>
      <c r="N889" s="12"/>
      <c r="O889" s="12"/>
      <c r="P889" s="12"/>
    </row>
    <row r="890" spans="2:16" s="9" customFormat="1" ht="19.5" customHeight="1">
      <c r="B890" s="8"/>
      <c r="C890" s="8"/>
      <c r="D890" s="8"/>
      <c r="E890" s="8"/>
      <c r="F890" s="8"/>
      <c r="G890" s="8"/>
      <c r="H890" s="8"/>
      <c r="I890" s="8"/>
      <c r="J890" s="16"/>
      <c r="K890" s="11"/>
      <c r="L890" s="11"/>
      <c r="M890" s="12"/>
      <c r="N890" s="12"/>
      <c r="O890" s="12"/>
      <c r="P890" s="12"/>
    </row>
    <row r="891" spans="2:16" s="9" customFormat="1" ht="19.5" customHeight="1">
      <c r="B891" s="8"/>
      <c r="C891" s="8"/>
      <c r="D891" s="8"/>
      <c r="E891" s="8"/>
      <c r="F891" s="8"/>
      <c r="G891" s="8"/>
      <c r="H891" s="8"/>
      <c r="I891" s="8"/>
      <c r="J891" s="16"/>
      <c r="K891" s="11"/>
      <c r="L891" s="11"/>
      <c r="M891" s="12"/>
      <c r="N891" s="12"/>
      <c r="O891" s="12"/>
      <c r="P891" s="12"/>
    </row>
    <row r="892" spans="2:16">
      <c r="J892" s="17"/>
    </row>
    <row r="893" spans="2:16">
      <c r="J893" s="17"/>
    </row>
    <row r="894" spans="2:16">
      <c r="J894" s="17"/>
    </row>
    <row r="895" spans="2:16">
      <c r="J895" s="17"/>
    </row>
    <row r="896" spans="2:16">
      <c r="J896" s="17"/>
    </row>
    <row r="897" spans="10:10">
      <c r="J897" s="17"/>
    </row>
    <row r="898" spans="10:10">
      <c r="J898" s="17"/>
    </row>
    <row r="899" spans="10:10">
      <c r="J899" s="17"/>
    </row>
    <row r="900" spans="10:10">
      <c r="J900" s="17"/>
    </row>
    <row r="901" spans="10:10">
      <c r="J901" s="17"/>
    </row>
    <row r="902" spans="10:10">
      <c r="J902" s="17"/>
    </row>
    <row r="903" spans="10:10">
      <c r="J903" s="17"/>
    </row>
    <row r="904" spans="10:10">
      <c r="J904" s="17"/>
    </row>
    <row r="905" spans="10:10">
      <c r="J905" s="17"/>
    </row>
    <row r="906" spans="10:10">
      <c r="J906" s="17"/>
    </row>
    <row r="907" spans="10:10">
      <c r="J907" s="17"/>
    </row>
    <row r="908" spans="10:10">
      <c r="J908" s="17"/>
    </row>
    <row r="909" spans="10:10">
      <c r="J909" s="17"/>
    </row>
    <row r="910" spans="10:10">
      <c r="J910" s="17"/>
    </row>
    <row r="911" spans="10:10">
      <c r="J911" s="17"/>
    </row>
    <row r="912" spans="10:10">
      <c r="J912" s="17"/>
    </row>
    <row r="913" spans="10:10">
      <c r="J913" s="17"/>
    </row>
    <row r="914" spans="10:10">
      <c r="J914" s="17"/>
    </row>
    <row r="915" spans="10:10">
      <c r="J915" s="17"/>
    </row>
    <row r="916" spans="10:10">
      <c r="J916" s="17"/>
    </row>
    <row r="917" spans="10:10">
      <c r="J917" s="17"/>
    </row>
    <row r="918" spans="10:10">
      <c r="J918" s="17"/>
    </row>
    <row r="919" spans="10:10">
      <c r="J919" s="17"/>
    </row>
    <row r="920" spans="10:10">
      <c r="J920" s="17"/>
    </row>
    <row r="921" spans="10:10">
      <c r="J921" s="17"/>
    </row>
    <row r="922" spans="10:10">
      <c r="J922" s="17"/>
    </row>
    <row r="923" spans="10:10">
      <c r="J923" s="17"/>
    </row>
    <row r="924" spans="10:10">
      <c r="J924" s="17"/>
    </row>
    <row r="925" spans="10:10">
      <c r="J925" s="17"/>
    </row>
    <row r="926" spans="10:10">
      <c r="J926" s="17"/>
    </row>
    <row r="927" spans="10:10">
      <c r="J927" s="17"/>
    </row>
    <row r="928" spans="10:10">
      <c r="J928" s="17"/>
    </row>
    <row r="929" spans="10:10">
      <c r="J929" s="17"/>
    </row>
    <row r="930" spans="10:10">
      <c r="J930" s="17"/>
    </row>
    <row r="931" spans="10:10">
      <c r="J931" s="17"/>
    </row>
    <row r="932" spans="10:10">
      <c r="J932" s="17"/>
    </row>
    <row r="933" spans="10:10">
      <c r="J933" s="17"/>
    </row>
    <row r="934" spans="10:10">
      <c r="J934" s="17"/>
    </row>
    <row r="935" spans="10:10">
      <c r="J935" s="17"/>
    </row>
    <row r="936" spans="10:10">
      <c r="J936" s="17"/>
    </row>
    <row r="937" spans="10:10">
      <c r="J937" s="17"/>
    </row>
    <row r="938" spans="10:10">
      <c r="J938" s="17"/>
    </row>
    <row r="939" spans="10:10">
      <c r="J939" s="17"/>
    </row>
    <row r="940" spans="10:10">
      <c r="J940" s="17"/>
    </row>
    <row r="941" spans="10:10">
      <c r="J941" s="17"/>
    </row>
    <row r="942" spans="10:10">
      <c r="J942" s="17"/>
    </row>
    <row r="943" spans="10:10">
      <c r="J943" s="17"/>
    </row>
    <row r="944" spans="10:10">
      <c r="J944" s="17"/>
    </row>
    <row r="945" spans="10:10">
      <c r="J945" s="17"/>
    </row>
    <row r="946" spans="10:10">
      <c r="J946" s="17"/>
    </row>
    <row r="947" spans="10:10">
      <c r="J947" s="17"/>
    </row>
    <row r="948" spans="10:10">
      <c r="J948" s="17"/>
    </row>
    <row r="949" spans="10:10">
      <c r="J949" s="17"/>
    </row>
    <row r="950" spans="10:10">
      <c r="J950" s="17"/>
    </row>
    <row r="951" spans="10:10">
      <c r="J951" s="17"/>
    </row>
    <row r="952" spans="10:10">
      <c r="J952" s="17"/>
    </row>
    <row r="953" spans="10:10">
      <c r="J953" s="17"/>
    </row>
    <row r="954" spans="10:10">
      <c r="J954" s="17"/>
    </row>
    <row r="955" spans="10:10">
      <c r="J955" s="17"/>
    </row>
    <row r="956" spans="10:10">
      <c r="J956" s="17"/>
    </row>
    <row r="957" spans="10:10">
      <c r="J957" s="17"/>
    </row>
    <row r="958" spans="10:10">
      <c r="J958" s="17"/>
    </row>
    <row r="959" spans="10:10">
      <c r="J959" s="17"/>
    </row>
    <row r="960" spans="10:10">
      <c r="J960" s="17"/>
    </row>
    <row r="961" spans="10:10">
      <c r="J961" s="17"/>
    </row>
    <row r="962" spans="10:10">
      <c r="J962" s="17"/>
    </row>
    <row r="963" spans="10:10">
      <c r="J963" s="17"/>
    </row>
    <row r="964" spans="10:10">
      <c r="J964" s="17"/>
    </row>
    <row r="965" spans="10:10">
      <c r="J965" s="17"/>
    </row>
    <row r="966" spans="10:10">
      <c r="J966" s="17"/>
    </row>
    <row r="967" spans="10:10">
      <c r="J967" s="17"/>
    </row>
    <row r="968" spans="10:10">
      <c r="J968" s="17"/>
    </row>
    <row r="969" spans="10:10">
      <c r="J969" s="17"/>
    </row>
    <row r="970" spans="10:10">
      <c r="J970" s="17"/>
    </row>
    <row r="971" spans="10:10">
      <c r="J971" s="17"/>
    </row>
    <row r="972" spans="10:10">
      <c r="J972" s="17"/>
    </row>
    <row r="973" spans="10:10">
      <c r="J973" s="17"/>
    </row>
    <row r="974" spans="10:10">
      <c r="J974" s="17"/>
    </row>
    <row r="975" spans="10:10">
      <c r="J975" s="17"/>
    </row>
    <row r="976" spans="10:10">
      <c r="J976" s="17"/>
    </row>
    <row r="977" spans="10:10">
      <c r="J977" s="17"/>
    </row>
    <row r="978" spans="10:10">
      <c r="J978" s="17"/>
    </row>
    <row r="979" spans="10:10">
      <c r="J979" s="17"/>
    </row>
    <row r="980" spans="10:10">
      <c r="J980" s="17"/>
    </row>
    <row r="981" spans="10:10">
      <c r="J981" s="17"/>
    </row>
    <row r="982" spans="10:10">
      <c r="J982" s="17"/>
    </row>
    <row r="983" spans="10:10">
      <c r="J983" s="17"/>
    </row>
    <row r="984" spans="10:10">
      <c r="J984" s="17"/>
    </row>
    <row r="985" spans="10:10">
      <c r="J985" s="17"/>
    </row>
    <row r="986" spans="10:10">
      <c r="J986" s="17"/>
    </row>
    <row r="987" spans="10:10">
      <c r="J987" s="17"/>
    </row>
    <row r="988" spans="10:10">
      <c r="J988" s="17"/>
    </row>
    <row r="989" spans="10:10">
      <c r="J989" s="17"/>
    </row>
    <row r="990" spans="10:10">
      <c r="J990" s="17"/>
    </row>
    <row r="991" spans="10:10">
      <c r="J991" s="17"/>
    </row>
    <row r="992" spans="10:10">
      <c r="J992" s="17"/>
    </row>
    <row r="993" spans="10:10">
      <c r="J993" s="17"/>
    </row>
    <row r="994" spans="10:10">
      <c r="J994" s="17"/>
    </row>
    <row r="995" spans="10:10">
      <c r="J995" s="17"/>
    </row>
    <row r="996" spans="10:10">
      <c r="J996" s="17"/>
    </row>
    <row r="997" spans="10:10">
      <c r="J997" s="17"/>
    </row>
    <row r="998" spans="10:10">
      <c r="J998" s="17"/>
    </row>
    <row r="999" spans="10:10">
      <c r="J999" s="17"/>
    </row>
    <row r="1000" spans="10:10">
      <c r="J1000" s="17"/>
    </row>
    <row r="1001" spans="10:10">
      <c r="J1001" s="17"/>
    </row>
    <row r="1002" spans="10:10">
      <c r="J1002" s="17"/>
    </row>
    <row r="1003" spans="10:10">
      <c r="J1003" s="17"/>
    </row>
    <row r="1004" spans="10:10">
      <c r="J1004" s="17"/>
    </row>
    <row r="1005" spans="10:10">
      <c r="J1005" s="17"/>
    </row>
    <row r="1006" spans="10:10">
      <c r="J1006" s="17"/>
    </row>
    <row r="1007" spans="10:10">
      <c r="J1007" s="17"/>
    </row>
    <row r="1008" spans="10:10">
      <c r="J1008" s="17"/>
    </row>
    <row r="1009" spans="10:10">
      <c r="J1009" s="17"/>
    </row>
    <row r="1010" spans="10:10">
      <c r="J1010" s="17"/>
    </row>
    <row r="1011" spans="10:10">
      <c r="J1011" s="17"/>
    </row>
    <row r="1012" spans="10:10">
      <c r="J1012" s="17"/>
    </row>
    <row r="1013" spans="10:10">
      <c r="J1013" s="17"/>
    </row>
    <row r="1014" spans="10:10">
      <c r="J1014" s="17"/>
    </row>
    <row r="1015" spans="10:10">
      <c r="J1015" s="17"/>
    </row>
    <row r="1016" spans="10:10">
      <c r="J1016" s="17"/>
    </row>
    <row r="1017" spans="10:10">
      <c r="J1017" s="17"/>
    </row>
    <row r="1018" spans="10:10">
      <c r="J1018" s="17"/>
    </row>
    <row r="1019" spans="10:10">
      <c r="J1019" s="17"/>
    </row>
    <row r="1020" spans="10:10">
      <c r="J1020" s="17"/>
    </row>
    <row r="1021" spans="10:10">
      <c r="J1021" s="17"/>
    </row>
    <row r="1022" spans="10:10">
      <c r="J1022" s="17"/>
    </row>
    <row r="1023" spans="10:10">
      <c r="J1023" s="17"/>
    </row>
    <row r="1024" spans="10:10">
      <c r="J1024" s="17"/>
    </row>
    <row r="1025" spans="10:10">
      <c r="J1025" s="17"/>
    </row>
    <row r="1026" spans="10:10">
      <c r="J1026" s="17"/>
    </row>
    <row r="1027" spans="10:10">
      <c r="J1027" s="17"/>
    </row>
  </sheetData>
  <mergeCells count="2613">
    <mergeCell ref="K879:L879"/>
    <mergeCell ref="B871:C871"/>
    <mergeCell ref="D871:I871"/>
    <mergeCell ref="K871:L871"/>
    <mergeCell ref="B872:C872"/>
    <mergeCell ref="D872:I872"/>
    <mergeCell ref="K872:L872"/>
    <mergeCell ref="B873:C873"/>
    <mergeCell ref="D873:I873"/>
    <mergeCell ref="K873:L873"/>
    <mergeCell ref="B874:C874"/>
    <mergeCell ref="D874:I874"/>
    <mergeCell ref="K874:L874"/>
    <mergeCell ref="B875:C875"/>
    <mergeCell ref="D875:I875"/>
    <mergeCell ref="K875:L875"/>
    <mergeCell ref="B886:C886"/>
    <mergeCell ref="D886:I886"/>
    <mergeCell ref="K886:L886"/>
    <mergeCell ref="B876:C876"/>
    <mergeCell ref="D876:I876"/>
    <mergeCell ref="K876:L876"/>
    <mergeCell ref="B877:C877"/>
    <mergeCell ref="D877:I877"/>
    <mergeCell ref="K877:L877"/>
    <mergeCell ref="B884:C884"/>
    <mergeCell ref="D884:I884"/>
    <mergeCell ref="K884:L884"/>
    <mergeCell ref="B880:C880"/>
    <mergeCell ref="D880:I880"/>
    <mergeCell ref="K880:L880"/>
    <mergeCell ref="B881:C881"/>
    <mergeCell ref="D881:I881"/>
    <mergeCell ref="B885:C885"/>
    <mergeCell ref="D885:I885"/>
    <mergeCell ref="K885:L885"/>
    <mergeCell ref="B882:C882"/>
    <mergeCell ref="D882:I882"/>
    <mergeCell ref="K882:L882"/>
    <mergeCell ref="B883:C883"/>
    <mergeCell ref="D883:I883"/>
    <mergeCell ref="K883:L883"/>
    <mergeCell ref="K881:L881"/>
    <mergeCell ref="B878:C878"/>
    <mergeCell ref="D878:I878"/>
    <mergeCell ref="K878:L878"/>
    <mergeCell ref="B879:C879"/>
    <mergeCell ref="D879:I879"/>
    <mergeCell ref="B865:C865"/>
    <mergeCell ref="D865:I865"/>
    <mergeCell ref="K865:L865"/>
    <mergeCell ref="B866:C866"/>
    <mergeCell ref="D866:I866"/>
    <mergeCell ref="K866:L866"/>
    <mergeCell ref="B867:C867"/>
    <mergeCell ref="D867:I867"/>
    <mergeCell ref="K867:L867"/>
    <mergeCell ref="B868:C868"/>
    <mergeCell ref="D868:I868"/>
    <mergeCell ref="K868:L868"/>
    <mergeCell ref="B869:C869"/>
    <mergeCell ref="D869:I869"/>
    <mergeCell ref="K869:L869"/>
    <mergeCell ref="B870:C870"/>
    <mergeCell ref="D870:I870"/>
    <mergeCell ref="K870:L870"/>
    <mergeCell ref="B859:C859"/>
    <mergeCell ref="D859:I859"/>
    <mergeCell ref="K859:L859"/>
    <mergeCell ref="B860:C860"/>
    <mergeCell ref="D860:I860"/>
    <mergeCell ref="K860:L860"/>
    <mergeCell ref="B861:C861"/>
    <mergeCell ref="D861:I861"/>
    <mergeCell ref="K861:L861"/>
    <mergeCell ref="B862:C862"/>
    <mergeCell ref="D862:I862"/>
    <mergeCell ref="K862:L862"/>
    <mergeCell ref="B863:C863"/>
    <mergeCell ref="D863:I863"/>
    <mergeCell ref="K863:L863"/>
    <mergeCell ref="B864:C864"/>
    <mergeCell ref="D864:I864"/>
    <mergeCell ref="K864:L864"/>
    <mergeCell ref="B853:C853"/>
    <mergeCell ref="D853:I853"/>
    <mergeCell ref="K853:L853"/>
    <mergeCell ref="B854:C854"/>
    <mergeCell ref="D854:I854"/>
    <mergeCell ref="K854:L854"/>
    <mergeCell ref="B855:C855"/>
    <mergeCell ref="D855:I855"/>
    <mergeCell ref="K855:L855"/>
    <mergeCell ref="B856:C856"/>
    <mergeCell ref="D856:I856"/>
    <mergeCell ref="K856:L856"/>
    <mergeCell ref="B857:C857"/>
    <mergeCell ref="D857:I857"/>
    <mergeCell ref="K857:L857"/>
    <mergeCell ref="B858:C858"/>
    <mergeCell ref="D858:I858"/>
    <mergeCell ref="K858:L858"/>
    <mergeCell ref="B847:C847"/>
    <mergeCell ref="D847:I847"/>
    <mergeCell ref="K847:L847"/>
    <mergeCell ref="B848:C848"/>
    <mergeCell ref="D848:I848"/>
    <mergeCell ref="K848:L848"/>
    <mergeCell ref="B849:C849"/>
    <mergeCell ref="D849:I849"/>
    <mergeCell ref="K849:L849"/>
    <mergeCell ref="B850:C850"/>
    <mergeCell ref="D850:I850"/>
    <mergeCell ref="K850:L850"/>
    <mergeCell ref="B851:C851"/>
    <mergeCell ref="D851:I851"/>
    <mergeCell ref="K851:L851"/>
    <mergeCell ref="B852:C852"/>
    <mergeCell ref="D852:I852"/>
    <mergeCell ref="K852:L852"/>
    <mergeCell ref="B841:C841"/>
    <mergeCell ref="D841:I841"/>
    <mergeCell ref="K841:L841"/>
    <mergeCell ref="B842:C842"/>
    <mergeCell ref="D842:I842"/>
    <mergeCell ref="K842:L842"/>
    <mergeCell ref="B843:C843"/>
    <mergeCell ref="D843:I843"/>
    <mergeCell ref="K843:L843"/>
    <mergeCell ref="B844:C844"/>
    <mergeCell ref="D844:I844"/>
    <mergeCell ref="K844:L844"/>
    <mergeCell ref="B845:C845"/>
    <mergeCell ref="D845:I845"/>
    <mergeCell ref="K845:L845"/>
    <mergeCell ref="B846:C846"/>
    <mergeCell ref="D846:I846"/>
    <mergeCell ref="K846:L846"/>
    <mergeCell ref="B835:C835"/>
    <mergeCell ref="D835:I835"/>
    <mergeCell ref="K835:L835"/>
    <mergeCell ref="B836:C836"/>
    <mergeCell ref="D836:I836"/>
    <mergeCell ref="K836:L836"/>
    <mergeCell ref="B837:C837"/>
    <mergeCell ref="D837:I837"/>
    <mergeCell ref="K837:L837"/>
    <mergeCell ref="B838:C838"/>
    <mergeCell ref="D838:I838"/>
    <mergeCell ref="K838:L838"/>
    <mergeCell ref="B839:C839"/>
    <mergeCell ref="D839:I839"/>
    <mergeCell ref="K839:L839"/>
    <mergeCell ref="B840:C840"/>
    <mergeCell ref="D840:I840"/>
    <mergeCell ref="K840:L840"/>
    <mergeCell ref="B829:C829"/>
    <mergeCell ref="D829:I829"/>
    <mergeCell ref="K829:L829"/>
    <mergeCell ref="B830:C830"/>
    <mergeCell ref="D830:I830"/>
    <mergeCell ref="K830:L830"/>
    <mergeCell ref="B831:C831"/>
    <mergeCell ref="D831:I831"/>
    <mergeCell ref="K831:L831"/>
    <mergeCell ref="B832:C832"/>
    <mergeCell ref="D832:I832"/>
    <mergeCell ref="K832:L832"/>
    <mergeCell ref="B833:C833"/>
    <mergeCell ref="D833:I833"/>
    <mergeCell ref="K833:L833"/>
    <mergeCell ref="B834:C834"/>
    <mergeCell ref="D834:I834"/>
    <mergeCell ref="K834:L834"/>
    <mergeCell ref="B823:C823"/>
    <mergeCell ref="D823:I823"/>
    <mergeCell ref="K823:L823"/>
    <mergeCell ref="B824:C824"/>
    <mergeCell ref="D824:I824"/>
    <mergeCell ref="K824:L824"/>
    <mergeCell ref="B825:C825"/>
    <mergeCell ref="D825:I825"/>
    <mergeCell ref="K825:L825"/>
    <mergeCell ref="B826:C826"/>
    <mergeCell ref="D826:I826"/>
    <mergeCell ref="K826:L826"/>
    <mergeCell ref="B827:C827"/>
    <mergeCell ref="D827:I827"/>
    <mergeCell ref="K827:L827"/>
    <mergeCell ref="B828:C828"/>
    <mergeCell ref="D828:I828"/>
    <mergeCell ref="K828:L828"/>
    <mergeCell ref="B817:C817"/>
    <mergeCell ref="D817:I817"/>
    <mergeCell ref="K817:L817"/>
    <mergeCell ref="B818:C818"/>
    <mergeCell ref="D818:I818"/>
    <mergeCell ref="K818:L818"/>
    <mergeCell ref="B819:C819"/>
    <mergeCell ref="D819:I819"/>
    <mergeCell ref="K819:L819"/>
    <mergeCell ref="B820:C820"/>
    <mergeCell ref="D820:I820"/>
    <mergeCell ref="K820:L820"/>
    <mergeCell ref="B821:C821"/>
    <mergeCell ref="D821:I821"/>
    <mergeCell ref="K821:L821"/>
    <mergeCell ref="B822:C822"/>
    <mergeCell ref="D822:I822"/>
    <mergeCell ref="K822:L822"/>
    <mergeCell ref="B811:C811"/>
    <mergeCell ref="D811:I811"/>
    <mergeCell ref="K811:L811"/>
    <mergeCell ref="B812:C812"/>
    <mergeCell ref="D812:I812"/>
    <mergeCell ref="K812:L812"/>
    <mergeCell ref="B813:C813"/>
    <mergeCell ref="D813:I813"/>
    <mergeCell ref="K813:L813"/>
    <mergeCell ref="B814:C814"/>
    <mergeCell ref="D814:I814"/>
    <mergeCell ref="K814:L814"/>
    <mergeCell ref="B815:C815"/>
    <mergeCell ref="D815:I815"/>
    <mergeCell ref="K815:L815"/>
    <mergeCell ref="B816:C816"/>
    <mergeCell ref="D816:I816"/>
    <mergeCell ref="K816:L816"/>
    <mergeCell ref="B805:C805"/>
    <mergeCell ref="D805:I805"/>
    <mergeCell ref="K805:L805"/>
    <mergeCell ref="B806:C806"/>
    <mergeCell ref="D806:I806"/>
    <mergeCell ref="K806:L806"/>
    <mergeCell ref="B807:C807"/>
    <mergeCell ref="D807:I807"/>
    <mergeCell ref="K807:L807"/>
    <mergeCell ref="B808:C808"/>
    <mergeCell ref="D808:I808"/>
    <mergeCell ref="K808:L808"/>
    <mergeCell ref="B809:C809"/>
    <mergeCell ref="D809:I809"/>
    <mergeCell ref="K809:L809"/>
    <mergeCell ref="B810:C810"/>
    <mergeCell ref="D810:I810"/>
    <mergeCell ref="K810:L810"/>
    <mergeCell ref="B799:C799"/>
    <mergeCell ref="D799:I799"/>
    <mergeCell ref="K799:L799"/>
    <mergeCell ref="B800:C800"/>
    <mergeCell ref="D800:I800"/>
    <mergeCell ref="K800:L800"/>
    <mergeCell ref="B801:C801"/>
    <mergeCell ref="D801:I801"/>
    <mergeCell ref="K801:L801"/>
    <mergeCell ref="B802:C802"/>
    <mergeCell ref="D802:I802"/>
    <mergeCell ref="K802:L802"/>
    <mergeCell ref="B803:C803"/>
    <mergeCell ref="D803:I803"/>
    <mergeCell ref="K803:L803"/>
    <mergeCell ref="B804:C804"/>
    <mergeCell ref="D804:I804"/>
    <mergeCell ref="K804:L804"/>
    <mergeCell ref="B793:C793"/>
    <mergeCell ref="D793:I793"/>
    <mergeCell ref="K793:L793"/>
    <mergeCell ref="B794:C794"/>
    <mergeCell ref="D794:I794"/>
    <mergeCell ref="K794:L794"/>
    <mergeCell ref="B795:C795"/>
    <mergeCell ref="D795:I795"/>
    <mergeCell ref="K795:L795"/>
    <mergeCell ref="B796:C796"/>
    <mergeCell ref="D796:I796"/>
    <mergeCell ref="K796:L796"/>
    <mergeCell ref="B797:C797"/>
    <mergeCell ref="D797:I797"/>
    <mergeCell ref="K797:L797"/>
    <mergeCell ref="B798:C798"/>
    <mergeCell ref="D798:I798"/>
    <mergeCell ref="K798:L798"/>
    <mergeCell ref="B787:C787"/>
    <mergeCell ref="D787:I787"/>
    <mergeCell ref="K787:L787"/>
    <mergeCell ref="B788:C788"/>
    <mergeCell ref="D788:I788"/>
    <mergeCell ref="K788:L788"/>
    <mergeCell ref="B789:C789"/>
    <mergeCell ref="D789:I789"/>
    <mergeCell ref="K789:L789"/>
    <mergeCell ref="B790:C790"/>
    <mergeCell ref="D790:I790"/>
    <mergeCell ref="K790:L790"/>
    <mergeCell ref="B791:C791"/>
    <mergeCell ref="D791:I791"/>
    <mergeCell ref="K791:L791"/>
    <mergeCell ref="B792:C792"/>
    <mergeCell ref="D792:I792"/>
    <mergeCell ref="K792:L792"/>
    <mergeCell ref="B781:C781"/>
    <mergeCell ref="D781:I781"/>
    <mergeCell ref="K781:L781"/>
    <mergeCell ref="B782:C782"/>
    <mergeCell ref="D782:I782"/>
    <mergeCell ref="K782:L782"/>
    <mergeCell ref="B783:C783"/>
    <mergeCell ref="D783:I783"/>
    <mergeCell ref="K783:L783"/>
    <mergeCell ref="B784:C784"/>
    <mergeCell ref="D784:I784"/>
    <mergeCell ref="K784:L784"/>
    <mergeCell ref="B785:C785"/>
    <mergeCell ref="D785:I785"/>
    <mergeCell ref="K785:L785"/>
    <mergeCell ref="B786:C786"/>
    <mergeCell ref="D786:I786"/>
    <mergeCell ref="K786:L786"/>
    <mergeCell ref="B775:C775"/>
    <mergeCell ref="D775:I775"/>
    <mergeCell ref="K775:L775"/>
    <mergeCell ref="B776:C776"/>
    <mergeCell ref="D776:I776"/>
    <mergeCell ref="K776:L776"/>
    <mergeCell ref="B777:C777"/>
    <mergeCell ref="D777:I777"/>
    <mergeCell ref="K777:L777"/>
    <mergeCell ref="B778:C778"/>
    <mergeCell ref="D778:I778"/>
    <mergeCell ref="K778:L778"/>
    <mergeCell ref="B779:C779"/>
    <mergeCell ref="D779:I779"/>
    <mergeCell ref="K779:L779"/>
    <mergeCell ref="B780:C780"/>
    <mergeCell ref="D780:I780"/>
    <mergeCell ref="K780:L780"/>
    <mergeCell ref="B769:C769"/>
    <mergeCell ref="D769:I769"/>
    <mergeCell ref="K769:L769"/>
    <mergeCell ref="B770:C770"/>
    <mergeCell ref="D770:I770"/>
    <mergeCell ref="K770:L770"/>
    <mergeCell ref="B771:C771"/>
    <mergeCell ref="D771:I771"/>
    <mergeCell ref="K771:L771"/>
    <mergeCell ref="B772:C772"/>
    <mergeCell ref="D772:I772"/>
    <mergeCell ref="K772:L772"/>
    <mergeCell ref="B773:C773"/>
    <mergeCell ref="D773:I773"/>
    <mergeCell ref="K773:L773"/>
    <mergeCell ref="B774:C774"/>
    <mergeCell ref="D774:I774"/>
    <mergeCell ref="K774:L774"/>
    <mergeCell ref="B763:C763"/>
    <mergeCell ref="D763:I763"/>
    <mergeCell ref="K763:L763"/>
    <mergeCell ref="B764:C764"/>
    <mergeCell ref="D764:I764"/>
    <mergeCell ref="K764:L764"/>
    <mergeCell ref="B765:C765"/>
    <mergeCell ref="D765:I765"/>
    <mergeCell ref="K765:L765"/>
    <mergeCell ref="B766:C766"/>
    <mergeCell ref="D766:I766"/>
    <mergeCell ref="K766:L766"/>
    <mergeCell ref="B767:C767"/>
    <mergeCell ref="D767:I767"/>
    <mergeCell ref="K767:L767"/>
    <mergeCell ref="B768:C768"/>
    <mergeCell ref="D768:I768"/>
    <mergeCell ref="K768:L768"/>
    <mergeCell ref="B757:C757"/>
    <mergeCell ref="D757:I757"/>
    <mergeCell ref="K757:L757"/>
    <mergeCell ref="B758:C758"/>
    <mergeCell ref="D758:I758"/>
    <mergeCell ref="K758:L758"/>
    <mergeCell ref="B759:C759"/>
    <mergeCell ref="D759:I759"/>
    <mergeCell ref="K759:L759"/>
    <mergeCell ref="B760:C760"/>
    <mergeCell ref="D760:I760"/>
    <mergeCell ref="K760:L760"/>
    <mergeCell ref="B761:C761"/>
    <mergeCell ref="D761:I761"/>
    <mergeCell ref="K761:L761"/>
    <mergeCell ref="B762:C762"/>
    <mergeCell ref="D762:I762"/>
    <mergeCell ref="K762:L762"/>
    <mergeCell ref="B751:C751"/>
    <mergeCell ref="D751:I751"/>
    <mergeCell ref="K751:L751"/>
    <mergeCell ref="B752:C752"/>
    <mergeCell ref="D752:I752"/>
    <mergeCell ref="K752:L752"/>
    <mergeCell ref="B753:C753"/>
    <mergeCell ref="D753:I753"/>
    <mergeCell ref="K753:L753"/>
    <mergeCell ref="B754:C754"/>
    <mergeCell ref="D754:I754"/>
    <mergeCell ref="K754:L754"/>
    <mergeCell ref="B755:C755"/>
    <mergeCell ref="D755:I755"/>
    <mergeCell ref="K755:L755"/>
    <mergeCell ref="B756:C756"/>
    <mergeCell ref="D756:I756"/>
    <mergeCell ref="K756:L756"/>
    <mergeCell ref="B745:C745"/>
    <mergeCell ref="D745:I745"/>
    <mergeCell ref="K745:L745"/>
    <mergeCell ref="B746:C746"/>
    <mergeCell ref="D746:I746"/>
    <mergeCell ref="K746:L746"/>
    <mergeCell ref="B747:C747"/>
    <mergeCell ref="D747:I747"/>
    <mergeCell ref="K747:L747"/>
    <mergeCell ref="B748:C748"/>
    <mergeCell ref="D748:I748"/>
    <mergeCell ref="K748:L748"/>
    <mergeCell ref="B749:C749"/>
    <mergeCell ref="D749:I749"/>
    <mergeCell ref="K749:L749"/>
    <mergeCell ref="B750:C750"/>
    <mergeCell ref="D750:I750"/>
    <mergeCell ref="K750:L750"/>
    <mergeCell ref="B739:C739"/>
    <mergeCell ref="D739:I739"/>
    <mergeCell ref="K739:L739"/>
    <mergeCell ref="B740:C740"/>
    <mergeCell ref="D740:I740"/>
    <mergeCell ref="K740:L740"/>
    <mergeCell ref="B741:C741"/>
    <mergeCell ref="D741:I741"/>
    <mergeCell ref="K741:L741"/>
    <mergeCell ref="B742:C742"/>
    <mergeCell ref="D742:I742"/>
    <mergeCell ref="K742:L742"/>
    <mergeCell ref="B743:C743"/>
    <mergeCell ref="D743:I743"/>
    <mergeCell ref="K743:L743"/>
    <mergeCell ref="B744:C744"/>
    <mergeCell ref="D744:I744"/>
    <mergeCell ref="K744:L744"/>
    <mergeCell ref="B733:C733"/>
    <mergeCell ref="D733:I733"/>
    <mergeCell ref="K733:L733"/>
    <mergeCell ref="B734:C734"/>
    <mergeCell ref="D734:I734"/>
    <mergeCell ref="K734:L734"/>
    <mergeCell ref="B735:C735"/>
    <mergeCell ref="D735:I735"/>
    <mergeCell ref="K735:L735"/>
    <mergeCell ref="B736:C736"/>
    <mergeCell ref="D736:I736"/>
    <mergeCell ref="K736:L736"/>
    <mergeCell ref="B737:C737"/>
    <mergeCell ref="D737:I737"/>
    <mergeCell ref="K737:L737"/>
    <mergeCell ref="B738:C738"/>
    <mergeCell ref="D738:I738"/>
    <mergeCell ref="K738:L738"/>
    <mergeCell ref="B727:C727"/>
    <mergeCell ref="D727:I727"/>
    <mergeCell ref="K727:L727"/>
    <mergeCell ref="B728:C728"/>
    <mergeCell ref="D728:I728"/>
    <mergeCell ref="K728:L728"/>
    <mergeCell ref="B729:C729"/>
    <mergeCell ref="D729:I729"/>
    <mergeCell ref="K729:L729"/>
    <mergeCell ref="B730:C730"/>
    <mergeCell ref="D730:I730"/>
    <mergeCell ref="K730:L730"/>
    <mergeCell ref="B731:C731"/>
    <mergeCell ref="D731:I731"/>
    <mergeCell ref="K731:L731"/>
    <mergeCell ref="B732:C732"/>
    <mergeCell ref="D732:I732"/>
    <mergeCell ref="K732:L732"/>
    <mergeCell ref="B721:C721"/>
    <mergeCell ref="D721:I721"/>
    <mergeCell ref="K721:L721"/>
    <mergeCell ref="B722:C722"/>
    <mergeCell ref="D722:I722"/>
    <mergeCell ref="K722:L722"/>
    <mergeCell ref="B723:C723"/>
    <mergeCell ref="D723:I723"/>
    <mergeCell ref="K723:L723"/>
    <mergeCell ref="B724:C724"/>
    <mergeCell ref="D724:I724"/>
    <mergeCell ref="K724:L724"/>
    <mergeCell ref="B725:C725"/>
    <mergeCell ref="D725:I725"/>
    <mergeCell ref="K725:L725"/>
    <mergeCell ref="B726:C726"/>
    <mergeCell ref="D726:I726"/>
    <mergeCell ref="K726:L726"/>
    <mergeCell ref="B715:C715"/>
    <mergeCell ref="D715:I715"/>
    <mergeCell ref="K715:L715"/>
    <mergeCell ref="B716:C716"/>
    <mergeCell ref="D716:I716"/>
    <mergeCell ref="K716:L716"/>
    <mergeCell ref="B717:C717"/>
    <mergeCell ref="D717:I717"/>
    <mergeCell ref="K717:L717"/>
    <mergeCell ref="B718:C718"/>
    <mergeCell ref="D718:I718"/>
    <mergeCell ref="K718:L718"/>
    <mergeCell ref="B719:C719"/>
    <mergeCell ref="D719:I719"/>
    <mergeCell ref="K719:L719"/>
    <mergeCell ref="B720:C720"/>
    <mergeCell ref="D720:I720"/>
    <mergeCell ref="K720:L720"/>
    <mergeCell ref="B709:C709"/>
    <mergeCell ref="D709:I709"/>
    <mergeCell ref="K709:L709"/>
    <mergeCell ref="B710:C710"/>
    <mergeCell ref="D710:I710"/>
    <mergeCell ref="K710:L710"/>
    <mergeCell ref="B711:C711"/>
    <mergeCell ref="D711:I711"/>
    <mergeCell ref="K711:L711"/>
    <mergeCell ref="B712:C712"/>
    <mergeCell ref="D712:I712"/>
    <mergeCell ref="K712:L712"/>
    <mergeCell ref="B713:C713"/>
    <mergeCell ref="D713:I713"/>
    <mergeCell ref="K713:L713"/>
    <mergeCell ref="B714:C714"/>
    <mergeCell ref="D714:I714"/>
    <mergeCell ref="K714:L714"/>
    <mergeCell ref="B703:C703"/>
    <mergeCell ref="D703:I703"/>
    <mergeCell ref="K703:L703"/>
    <mergeCell ref="B704:C704"/>
    <mergeCell ref="D704:I704"/>
    <mergeCell ref="K704:L704"/>
    <mergeCell ref="B705:C705"/>
    <mergeCell ref="D705:I705"/>
    <mergeCell ref="K705:L705"/>
    <mergeCell ref="B706:C706"/>
    <mergeCell ref="D706:I706"/>
    <mergeCell ref="K706:L706"/>
    <mergeCell ref="B707:C707"/>
    <mergeCell ref="D707:I707"/>
    <mergeCell ref="K707:L707"/>
    <mergeCell ref="B708:C708"/>
    <mergeCell ref="D708:I708"/>
    <mergeCell ref="K708:L708"/>
    <mergeCell ref="B697:C697"/>
    <mergeCell ref="D697:I697"/>
    <mergeCell ref="K697:L697"/>
    <mergeCell ref="B698:C698"/>
    <mergeCell ref="D698:I698"/>
    <mergeCell ref="K698:L698"/>
    <mergeCell ref="B699:C699"/>
    <mergeCell ref="D699:I699"/>
    <mergeCell ref="K699:L699"/>
    <mergeCell ref="B700:C700"/>
    <mergeCell ref="D700:I700"/>
    <mergeCell ref="K700:L700"/>
    <mergeCell ref="B701:C701"/>
    <mergeCell ref="D701:I701"/>
    <mergeCell ref="K701:L701"/>
    <mergeCell ref="B702:C702"/>
    <mergeCell ref="D702:I702"/>
    <mergeCell ref="K702:L702"/>
    <mergeCell ref="B691:C691"/>
    <mergeCell ref="D691:I691"/>
    <mergeCell ref="K691:L691"/>
    <mergeCell ref="B692:C692"/>
    <mergeCell ref="D692:I692"/>
    <mergeCell ref="K692:L692"/>
    <mergeCell ref="B693:C693"/>
    <mergeCell ref="D693:I693"/>
    <mergeCell ref="K693:L693"/>
    <mergeCell ref="B694:C694"/>
    <mergeCell ref="D694:I694"/>
    <mergeCell ref="K694:L694"/>
    <mergeCell ref="B695:C695"/>
    <mergeCell ref="D695:I695"/>
    <mergeCell ref="K695:L695"/>
    <mergeCell ref="B696:C696"/>
    <mergeCell ref="D696:I696"/>
    <mergeCell ref="K696:L696"/>
    <mergeCell ref="B685:C685"/>
    <mergeCell ref="D685:I685"/>
    <mergeCell ref="K685:L685"/>
    <mergeCell ref="B686:C686"/>
    <mergeCell ref="D686:I686"/>
    <mergeCell ref="K686:L686"/>
    <mergeCell ref="B687:C687"/>
    <mergeCell ref="D687:I687"/>
    <mergeCell ref="K687:L687"/>
    <mergeCell ref="B688:C688"/>
    <mergeCell ref="D688:I688"/>
    <mergeCell ref="K688:L688"/>
    <mergeCell ref="B689:C689"/>
    <mergeCell ref="D689:I689"/>
    <mergeCell ref="K689:L689"/>
    <mergeCell ref="B690:C690"/>
    <mergeCell ref="D690:I690"/>
    <mergeCell ref="K690:L690"/>
    <mergeCell ref="B679:C679"/>
    <mergeCell ref="D679:I679"/>
    <mergeCell ref="K679:L679"/>
    <mergeCell ref="B680:C680"/>
    <mergeCell ref="D680:I680"/>
    <mergeCell ref="K680:L680"/>
    <mergeCell ref="B681:C681"/>
    <mergeCell ref="D681:I681"/>
    <mergeCell ref="K681:L681"/>
    <mergeCell ref="B682:C682"/>
    <mergeCell ref="D682:I682"/>
    <mergeCell ref="K682:L682"/>
    <mergeCell ref="B683:C683"/>
    <mergeCell ref="D683:I683"/>
    <mergeCell ref="K683:L683"/>
    <mergeCell ref="B684:C684"/>
    <mergeCell ref="D684:I684"/>
    <mergeCell ref="K684:L684"/>
    <mergeCell ref="B673:C673"/>
    <mergeCell ref="D673:I673"/>
    <mergeCell ref="K673:L673"/>
    <mergeCell ref="B674:C674"/>
    <mergeCell ref="D674:I674"/>
    <mergeCell ref="K674:L674"/>
    <mergeCell ref="B675:C675"/>
    <mergeCell ref="D675:I675"/>
    <mergeCell ref="K675:L675"/>
    <mergeCell ref="B676:C676"/>
    <mergeCell ref="D676:I676"/>
    <mergeCell ref="K676:L676"/>
    <mergeCell ref="B677:C677"/>
    <mergeCell ref="D677:I677"/>
    <mergeCell ref="K677:L677"/>
    <mergeCell ref="B678:C678"/>
    <mergeCell ref="D678:I678"/>
    <mergeCell ref="K678:L678"/>
    <mergeCell ref="B667:C667"/>
    <mergeCell ref="D667:I667"/>
    <mergeCell ref="K667:L667"/>
    <mergeCell ref="B668:C668"/>
    <mergeCell ref="D668:I668"/>
    <mergeCell ref="K668:L668"/>
    <mergeCell ref="B669:C669"/>
    <mergeCell ref="D669:I669"/>
    <mergeCell ref="K669:L669"/>
    <mergeCell ref="B670:C670"/>
    <mergeCell ref="D670:I670"/>
    <mergeCell ref="K670:L670"/>
    <mergeCell ref="B671:C671"/>
    <mergeCell ref="D671:I671"/>
    <mergeCell ref="K671:L671"/>
    <mergeCell ref="B672:C672"/>
    <mergeCell ref="D672:I672"/>
    <mergeCell ref="K672:L672"/>
    <mergeCell ref="B661:C661"/>
    <mergeCell ref="D661:I661"/>
    <mergeCell ref="K661:L661"/>
    <mergeCell ref="B662:C662"/>
    <mergeCell ref="D662:I662"/>
    <mergeCell ref="K662:L662"/>
    <mergeCell ref="B663:C663"/>
    <mergeCell ref="D663:I663"/>
    <mergeCell ref="K663:L663"/>
    <mergeCell ref="B664:C664"/>
    <mergeCell ref="D664:I664"/>
    <mergeCell ref="K664:L664"/>
    <mergeCell ref="B665:C665"/>
    <mergeCell ref="D665:I665"/>
    <mergeCell ref="K665:L665"/>
    <mergeCell ref="B666:C666"/>
    <mergeCell ref="D666:I666"/>
    <mergeCell ref="K666:L666"/>
    <mergeCell ref="B655:C655"/>
    <mergeCell ref="D655:I655"/>
    <mergeCell ref="K655:L655"/>
    <mergeCell ref="B656:C656"/>
    <mergeCell ref="D656:I656"/>
    <mergeCell ref="K656:L656"/>
    <mergeCell ref="B657:C657"/>
    <mergeCell ref="D657:I657"/>
    <mergeCell ref="K657:L657"/>
    <mergeCell ref="B658:C658"/>
    <mergeCell ref="D658:I658"/>
    <mergeCell ref="K658:L658"/>
    <mergeCell ref="B659:C659"/>
    <mergeCell ref="D659:I659"/>
    <mergeCell ref="K659:L659"/>
    <mergeCell ref="B660:C660"/>
    <mergeCell ref="D660:I660"/>
    <mergeCell ref="K660:L660"/>
    <mergeCell ref="B649:C649"/>
    <mergeCell ref="D649:I649"/>
    <mergeCell ref="K649:L649"/>
    <mergeCell ref="B650:C650"/>
    <mergeCell ref="D650:I650"/>
    <mergeCell ref="K650:L650"/>
    <mergeCell ref="B651:C651"/>
    <mergeCell ref="D651:I651"/>
    <mergeCell ref="K651:L651"/>
    <mergeCell ref="B652:C652"/>
    <mergeCell ref="D652:I652"/>
    <mergeCell ref="K652:L652"/>
    <mergeCell ref="B653:C653"/>
    <mergeCell ref="D653:I653"/>
    <mergeCell ref="K653:L653"/>
    <mergeCell ref="B654:C654"/>
    <mergeCell ref="D654:I654"/>
    <mergeCell ref="K654:L654"/>
    <mergeCell ref="B643:C643"/>
    <mergeCell ref="D643:I643"/>
    <mergeCell ref="K643:L643"/>
    <mergeCell ref="B644:C644"/>
    <mergeCell ref="D644:I644"/>
    <mergeCell ref="K644:L644"/>
    <mergeCell ref="B645:C645"/>
    <mergeCell ref="D645:I645"/>
    <mergeCell ref="K645:L645"/>
    <mergeCell ref="B646:C646"/>
    <mergeCell ref="D646:I646"/>
    <mergeCell ref="K646:L646"/>
    <mergeCell ref="B647:C647"/>
    <mergeCell ref="D647:I647"/>
    <mergeCell ref="K647:L647"/>
    <mergeCell ref="B648:C648"/>
    <mergeCell ref="D648:I648"/>
    <mergeCell ref="K648:L648"/>
    <mergeCell ref="B637:C637"/>
    <mergeCell ref="D637:I637"/>
    <mergeCell ref="K637:L637"/>
    <mergeCell ref="B638:C638"/>
    <mergeCell ref="D638:I638"/>
    <mergeCell ref="K638:L638"/>
    <mergeCell ref="B639:C639"/>
    <mergeCell ref="D639:I639"/>
    <mergeCell ref="K639:L639"/>
    <mergeCell ref="B640:C640"/>
    <mergeCell ref="D640:I640"/>
    <mergeCell ref="K640:L640"/>
    <mergeCell ref="B641:C641"/>
    <mergeCell ref="D641:I641"/>
    <mergeCell ref="K641:L641"/>
    <mergeCell ref="B642:C642"/>
    <mergeCell ref="D642:I642"/>
    <mergeCell ref="K642:L642"/>
    <mergeCell ref="B631:C631"/>
    <mergeCell ref="D631:I631"/>
    <mergeCell ref="K631:L631"/>
    <mergeCell ref="B632:C632"/>
    <mergeCell ref="D632:I632"/>
    <mergeCell ref="K632:L632"/>
    <mergeCell ref="B633:C633"/>
    <mergeCell ref="D633:I633"/>
    <mergeCell ref="K633:L633"/>
    <mergeCell ref="B634:C634"/>
    <mergeCell ref="D634:I634"/>
    <mergeCell ref="K634:L634"/>
    <mergeCell ref="B635:C635"/>
    <mergeCell ref="D635:I635"/>
    <mergeCell ref="K635:L635"/>
    <mergeCell ref="B636:C636"/>
    <mergeCell ref="D636:I636"/>
    <mergeCell ref="K636:L636"/>
    <mergeCell ref="B625:C625"/>
    <mergeCell ref="D625:I625"/>
    <mergeCell ref="K625:L625"/>
    <mergeCell ref="B626:C626"/>
    <mergeCell ref="D626:I626"/>
    <mergeCell ref="K626:L626"/>
    <mergeCell ref="B627:C627"/>
    <mergeCell ref="D627:I627"/>
    <mergeCell ref="K627:L627"/>
    <mergeCell ref="B628:C628"/>
    <mergeCell ref="D628:I628"/>
    <mergeCell ref="K628:L628"/>
    <mergeCell ref="B629:C629"/>
    <mergeCell ref="D629:I629"/>
    <mergeCell ref="K629:L629"/>
    <mergeCell ref="B630:C630"/>
    <mergeCell ref="D630:I630"/>
    <mergeCell ref="K630:L630"/>
    <mergeCell ref="B619:C619"/>
    <mergeCell ref="D619:I619"/>
    <mergeCell ref="K619:L619"/>
    <mergeCell ref="B620:C620"/>
    <mergeCell ref="D620:I620"/>
    <mergeCell ref="K620:L620"/>
    <mergeCell ref="B621:C621"/>
    <mergeCell ref="D621:I621"/>
    <mergeCell ref="K621:L621"/>
    <mergeCell ref="B622:C622"/>
    <mergeCell ref="D622:I622"/>
    <mergeCell ref="K622:L622"/>
    <mergeCell ref="B623:C623"/>
    <mergeCell ref="D623:I623"/>
    <mergeCell ref="K623:L623"/>
    <mergeCell ref="B624:C624"/>
    <mergeCell ref="D624:I624"/>
    <mergeCell ref="K624:L624"/>
    <mergeCell ref="B613:C613"/>
    <mergeCell ref="D613:I613"/>
    <mergeCell ref="K613:L613"/>
    <mergeCell ref="B614:C614"/>
    <mergeCell ref="D614:I614"/>
    <mergeCell ref="K614:L614"/>
    <mergeCell ref="B615:C615"/>
    <mergeCell ref="D615:I615"/>
    <mergeCell ref="K615:L615"/>
    <mergeCell ref="B616:C616"/>
    <mergeCell ref="D616:I616"/>
    <mergeCell ref="K616:L616"/>
    <mergeCell ref="B617:C617"/>
    <mergeCell ref="D617:I617"/>
    <mergeCell ref="K617:L617"/>
    <mergeCell ref="B618:C618"/>
    <mergeCell ref="D618:I618"/>
    <mergeCell ref="K618:L618"/>
    <mergeCell ref="B607:C607"/>
    <mergeCell ref="D607:I607"/>
    <mergeCell ref="K607:L607"/>
    <mergeCell ref="B608:C608"/>
    <mergeCell ref="D608:I608"/>
    <mergeCell ref="K608:L608"/>
    <mergeCell ref="B609:C609"/>
    <mergeCell ref="D609:I609"/>
    <mergeCell ref="K609:L609"/>
    <mergeCell ref="B610:C610"/>
    <mergeCell ref="D610:I610"/>
    <mergeCell ref="K610:L610"/>
    <mergeCell ref="B611:C611"/>
    <mergeCell ref="D611:I611"/>
    <mergeCell ref="K611:L611"/>
    <mergeCell ref="B612:C612"/>
    <mergeCell ref="D612:I612"/>
    <mergeCell ref="K612:L612"/>
    <mergeCell ref="B601:C601"/>
    <mergeCell ref="D601:I601"/>
    <mergeCell ref="K601:L601"/>
    <mergeCell ref="B602:C602"/>
    <mergeCell ref="D602:I602"/>
    <mergeCell ref="K602:L602"/>
    <mergeCell ref="B603:C603"/>
    <mergeCell ref="D603:I603"/>
    <mergeCell ref="K603:L603"/>
    <mergeCell ref="B604:C604"/>
    <mergeCell ref="D604:I604"/>
    <mergeCell ref="K604:L604"/>
    <mergeCell ref="B605:C605"/>
    <mergeCell ref="D605:I605"/>
    <mergeCell ref="K605:L605"/>
    <mergeCell ref="B606:C606"/>
    <mergeCell ref="D606:I606"/>
    <mergeCell ref="K606:L606"/>
    <mergeCell ref="B595:C595"/>
    <mergeCell ref="D595:I595"/>
    <mergeCell ref="K595:L595"/>
    <mergeCell ref="B596:C596"/>
    <mergeCell ref="D596:I596"/>
    <mergeCell ref="K596:L596"/>
    <mergeCell ref="B597:C597"/>
    <mergeCell ref="D597:I597"/>
    <mergeCell ref="K597:L597"/>
    <mergeCell ref="B598:C598"/>
    <mergeCell ref="D598:I598"/>
    <mergeCell ref="K598:L598"/>
    <mergeCell ref="B599:C599"/>
    <mergeCell ref="D599:I599"/>
    <mergeCell ref="K599:L599"/>
    <mergeCell ref="B600:C600"/>
    <mergeCell ref="D600:I600"/>
    <mergeCell ref="K600:L600"/>
    <mergeCell ref="B589:C589"/>
    <mergeCell ref="D589:I589"/>
    <mergeCell ref="K589:L589"/>
    <mergeCell ref="B590:C590"/>
    <mergeCell ref="D590:I590"/>
    <mergeCell ref="K590:L590"/>
    <mergeCell ref="B591:C591"/>
    <mergeCell ref="D591:I591"/>
    <mergeCell ref="K591:L591"/>
    <mergeCell ref="B592:C592"/>
    <mergeCell ref="D592:I592"/>
    <mergeCell ref="K592:L592"/>
    <mergeCell ref="B593:C593"/>
    <mergeCell ref="D593:I593"/>
    <mergeCell ref="K593:L593"/>
    <mergeCell ref="B594:C594"/>
    <mergeCell ref="D594:I594"/>
    <mergeCell ref="K594:L594"/>
    <mergeCell ref="B583:C583"/>
    <mergeCell ref="D583:I583"/>
    <mergeCell ref="K583:L583"/>
    <mergeCell ref="B584:C584"/>
    <mergeCell ref="D584:I584"/>
    <mergeCell ref="K584:L584"/>
    <mergeCell ref="B585:C585"/>
    <mergeCell ref="D585:I585"/>
    <mergeCell ref="K585:L585"/>
    <mergeCell ref="B586:C586"/>
    <mergeCell ref="D586:I586"/>
    <mergeCell ref="K586:L586"/>
    <mergeCell ref="B587:C587"/>
    <mergeCell ref="D587:I587"/>
    <mergeCell ref="K587:L587"/>
    <mergeCell ref="B588:C588"/>
    <mergeCell ref="D588:I588"/>
    <mergeCell ref="K588:L588"/>
    <mergeCell ref="B577:C577"/>
    <mergeCell ref="D577:I577"/>
    <mergeCell ref="K577:L577"/>
    <mergeCell ref="B578:C578"/>
    <mergeCell ref="D578:I578"/>
    <mergeCell ref="K578:L578"/>
    <mergeCell ref="B579:C579"/>
    <mergeCell ref="D579:I579"/>
    <mergeCell ref="K579:L579"/>
    <mergeCell ref="B580:C580"/>
    <mergeCell ref="D580:I580"/>
    <mergeCell ref="K580:L580"/>
    <mergeCell ref="B581:C581"/>
    <mergeCell ref="D581:I581"/>
    <mergeCell ref="K581:L581"/>
    <mergeCell ref="B582:C582"/>
    <mergeCell ref="D582:I582"/>
    <mergeCell ref="K582:L582"/>
    <mergeCell ref="B571:C571"/>
    <mergeCell ref="D571:I571"/>
    <mergeCell ref="K571:L571"/>
    <mergeCell ref="B572:C572"/>
    <mergeCell ref="D572:I572"/>
    <mergeCell ref="K572:L572"/>
    <mergeCell ref="B573:C573"/>
    <mergeCell ref="D573:I573"/>
    <mergeCell ref="K573:L573"/>
    <mergeCell ref="B574:C574"/>
    <mergeCell ref="D574:I574"/>
    <mergeCell ref="K574:L574"/>
    <mergeCell ref="B575:C575"/>
    <mergeCell ref="D575:I575"/>
    <mergeCell ref="K575:L575"/>
    <mergeCell ref="B576:C576"/>
    <mergeCell ref="D576:I576"/>
    <mergeCell ref="K576:L576"/>
    <mergeCell ref="B565:C565"/>
    <mergeCell ref="D565:I565"/>
    <mergeCell ref="K565:L565"/>
    <mergeCell ref="B566:C566"/>
    <mergeCell ref="D566:I566"/>
    <mergeCell ref="K566:L566"/>
    <mergeCell ref="B567:C567"/>
    <mergeCell ref="D567:I567"/>
    <mergeCell ref="K567:L567"/>
    <mergeCell ref="B568:C568"/>
    <mergeCell ref="D568:I568"/>
    <mergeCell ref="K568:L568"/>
    <mergeCell ref="B569:C569"/>
    <mergeCell ref="D569:I569"/>
    <mergeCell ref="K569:L569"/>
    <mergeCell ref="B570:C570"/>
    <mergeCell ref="D570:I570"/>
    <mergeCell ref="K570:L570"/>
    <mergeCell ref="B559:C559"/>
    <mergeCell ref="D559:I559"/>
    <mergeCell ref="K559:L559"/>
    <mergeCell ref="B560:C560"/>
    <mergeCell ref="D560:I560"/>
    <mergeCell ref="K560:L560"/>
    <mergeCell ref="B561:C561"/>
    <mergeCell ref="D561:I561"/>
    <mergeCell ref="K561:L561"/>
    <mergeCell ref="B562:C562"/>
    <mergeCell ref="D562:I562"/>
    <mergeCell ref="K562:L562"/>
    <mergeCell ref="B563:C563"/>
    <mergeCell ref="D563:I563"/>
    <mergeCell ref="K563:L563"/>
    <mergeCell ref="B564:C564"/>
    <mergeCell ref="D564:I564"/>
    <mergeCell ref="K564:L564"/>
    <mergeCell ref="B553:C553"/>
    <mergeCell ref="D553:I553"/>
    <mergeCell ref="K553:L553"/>
    <mergeCell ref="B554:C554"/>
    <mergeCell ref="D554:I554"/>
    <mergeCell ref="K554:L554"/>
    <mergeCell ref="B555:C555"/>
    <mergeCell ref="D555:I555"/>
    <mergeCell ref="K555:L555"/>
    <mergeCell ref="B556:C556"/>
    <mergeCell ref="D556:I556"/>
    <mergeCell ref="K556:L556"/>
    <mergeCell ref="B557:C557"/>
    <mergeCell ref="D557:I557"/>
    <mergeCell ref="K557:L557"/>
    <mergeCell ref="B558:C558"/>
    <mergeCell ref="D558:I558"/>
    <mergeCell ref="K558:L558"/>
    <mergeCell ref="B547:C547"/>
    <mergeCell ref="D547:I547"/>
    <mergeCell ref="K547:L547"/>
    <mergeCell ref="B548:C548"/>
    <mergeCell ref="D548:I548"/>
    <mergeCell ref="K548:L548"/>
    <mergeCell ref="B549:C549"/>
    <mergeCell ref="D549:I549"/>
    <mergeCell ref="K549:L549"/>
    <mergeCell ref="B550:C550"/>
    <mergeCell ref="D550:I550"/>
    <mergeCell ref="K550:L550"/>
    <mergeCell ref="B551:C551"/>
    <mergeCell ref="D551:I551"/>
    <mergeCell ref="K551:L551"/>
    <mergeCell ref="B552:C552"/>
    <mergeCell ref="D552:I552"/>
    <mergeCell ref="K552:L552"/>
    <mergeCell ref="B541:C541"/>
    <mergeCell ref="D541:I541"/>
    <mergeCell ref="K541:L541"/>
    <mergeCell ref="B542:C542"/>
    <mergeCell ref="D542:I542"/>
    <mergeCell ref="K542:L542"/>
    <mergeCell ref="B543:C543"/>
    <mergeCell ref="D543:I543"/>
    <mergeCell ref="K543:L543"/>
    <mergeCell ref="B544:C544"/>
    <mergeCell ref="D544:I544"/>
    <mergeCell ref="K544:L544"/>
    <mergeCell ref="B545:C545"/>
    <mergeCell ref="D545:I545"/>
    <mergeCell ref="K545:L545"/>
    <mergeCell ref="B546:C546"/>
    <mergeCell ref="D546:I546"/>
    <mergeCell ref="K546:L546"/>
    <mergeCell ref="B535:C535"/>
    <mergeCell ref="D535:I535"/>
    <mergeCell ref="K535:L535"/>
    <mergeCell ref="B536:C536"/>
    <mergeCell ref="D536:I536"/>
    <mergeCell ref="K536:L536"/>
    <mergeCell ref="B537:C537"/>
    <mergeCell ref="D537:I537"/>
    <mergeCell ref="K537:L537"/>
    <mergeCell ref="B538:C538"/>
    <mergeCell ref="D538:I538"/>
    <mergeCell ref="K538:L538"/>
    <mergeCell ref="B539:C539"/>
    <mergeCell ref="D539:I539"/>
    <mergeCell ref="K539:L539"/>
    <mergeCell ref="B540:C540"/>
    <mergeCell ref="D540:I540"/>
    <mergeCell ref="K540:L540"/>
    <mergeCell ref="B529:C529"/>
    <mergeCell ref="D529:I529"/>
    <mergeCell ref="K529:L529"/>
    <mergeCell ref="B530:C530"/>
    <mergeCell ref="D530:I530"/>
    <mergeCell ref="K530:L530"/>
    <mergeCell ref="B531:C531"/>
    <mergeCell ref="D531:I531"/>
    <mergeCell ref="K531:L531"/>
    <mergeCell ref="B532:C532"/>
    <mergeCell ref="D532:I532"/>
    <mergeCell ref="K532:L532"/>
    <mergeCell ref="B533:C533"/>
    <mergeCell ref="D533:I533"/>
    <mergeCell ref="K533:L533"/>
    <mergeCell ref="B534:C534"/>
    <mergeCell ref="D534:I534"/>
    <mergeCell ref="K534:L534"/>
    <mergeCell ref="B523:C523"/>
    <mergeCell ref="D523:I523"/>
    <mergeCell ref="K523:L523"/>
    <mergeCell ref="B524:C524"/>
    <mergeCell ref="D524:I524"/>
    <mergeCell ref="K524:L524"/>
    <mergeCell ref="B525:C525"/>
    <mergeCell ref="D525:I525"/>
    <mergeCell ref="K525:L525"/>
    <mergeCell ref="B526:C526"/>
    <mergeCell ref="D526:I526"/>
    <mergeCell ref="K526:L526"/>
    <mergeCell ref="B527:C527"/>
    <mergeCell ref="D527:I527"/>
    <mergeCell ref="K527:L527"/>
    <mergeCell ref="B528:C528"/>
    <mergeCell ref="D528:I528"/>
    <mergeCell ref="K528:L528"/>
    <mergeCell ref="B517:C517"/>
    <mergeCell ref="D517:I517"/>
    <mergeCell ref="K517:L517"/>
    <mergeCell ref="B518:C518"/>
    <mergeCell ref="D518:I518"/>
    <mergeCell ref="K518:L518"/>
    <mergeCell ref="B519:C519"/>
    <mergeCell ref="D519:I519"/>
    <mergeCell ref="K519:L519"/>
    <mergeCell ref="B520:C520"/>
    <mergeCell ref="D520:I520"/>
    <mergeCell ref="K520:L520"/>
    <mergeCell ref="B521:C521"/>
    <mergeCell ref="D521:I521"/>
    <mergeCell ref="K521:L521"/>
    <mergeCell ref="B522:C522"/>
    <mergeCell ref="D522:I522"/>
    <mergeCell ref="K522:L522"/>
    <mergeCell ref="B511:C511"/>
    <mergeCell ref="D511:I511"/>
    <mergeCell ref="K511:L511"/>
    <mergeCell ref="B512:C512"/>
    <mergeCell ref="D512:I512"/>
    <mergeCell ref="K512:L512"/>
    <mergeCell ref="B513:C513"/>
    <mergeCell ref="D513:I513"/>
    <mergeCell ref="K513:L513"/>
    <mergeCell ref="B514:C514"/>
    <mergeCell ref="D514:I514"/>
    <mergeCell ref="K514:L514"/>
    <mergeCell ref="B515:C515"/>
    <mergeCell ref="D515:I515"/>
    <mergeCell ref="K515:L515"/>
    <mergeCell ref="B516:C516"/>
    <mergeCell ref="D516:I516"/>
    <mergeCell ref="K516:L516"/>
    <mergeCell ref="B505:C505"/>
    <mergeCell ref="D505:I505"/>
    <mergeCell ref="K505:L505"/>
    <mergeCell ref="B506:C506"/>
    <mergeCell ref="D506:I506"/>
    <mergeCell ref="K506:L506"/>
    <mergeCell ref="B507:C507"/>
    <mergeCell ref="D507:I507"/>
    <mergeCell ref="K507:L507"/>
    <mergeCell ref="B508:C508"/>
    <mergeCell ref="D508:I508"/>
    <mergeCell ref="K508:L508"/>
    <mergeCell ref="B509:C509"/>
    <mergeCell ref="D509:I509"/>
    <mergeCell ref="K509:L509"/>
    <mergeCell ref="B510:C510"/>
    <mergeCell ref="D510:I510"/>
    <mergeCell ref="K510:L510"/>
    <mergeCell ref="B499:C499"/>
    <mergeCell ref="D499:I499"/>
    <mergeCell ref="K499:L499"/>
    <mergeCell ref="B500:C500"/>
    <mergeCell ref="D500:I500"/>
    <mergeCell ref="K500:L500"/>
    <mergeCell ref="B501:C501"/>
    <mergeCell ref="D501:I501"/>
    <mergeCell ref="K501:L501"/>
    <mergeCell ref="B502:C502"/>
    <mergeCell ref="D502:I502"/>
    <mergeCell ref="K502:L502"/>
    <mergeCell ref="B503:C503"/>
    <mergeCell ref="D503:I503"/>
    <mergeCell ref="K503:L503"/>
    <mergeCell ref="B504:C504"/>
    <mergeCell ref="D504:I504"/>
    <mergeCell ref="K504:L504"/>
    <mergeCell ref="B493:C493"/>
    <mergeCell ref="D493:I493"/>
    <mergeCell ref="K493:L493"/>
    <mergeCell ref="B494:C494"/>
    <mergeCell ref="D494:I494"/>
    <mergeCell ref="K494:L494"/>
    <mergeCell ref="B495:C495"/>
    <mergeCell ref="D495:I495"/>
    <mergeCell ref="K495:L495"/>
    <mergeCell ref="B496:C496"/>
    <mergeCell ref="D496:I496"/>
    <mergeCell ref="K496:L496"/>
    <mergeCell ref="B497:C497"/>
    <mergeCell ref="D497:I497"/>
    <mergeCell ref="K497:L497"/>
    <mergeCell ref="B498:C498"/>
    <mergeCell ref="D498:I498"/>
    <mergeCell ref="K498:L498"/>
    <mergeCell ref="B487:C487"/>
    <mergeCell ref="D487:I487"/>
    <mergeCell ref="K487:L487"/>
    <mergeCell ref="B488:C488"/>
    <mergeCell ref="D488:I488"/>
    <mergeCell ref="K488:L488"/>
    <mergeCell ref="B489:C489"/>
    <mergeCell ref="D489:I489"/>
    <mergeCell ref="K489:L489"/>
    <mergeCell ref="B490:C490"/>
    <mergeCell ref="D490:I490"/>
    <mergeCell ref="K490:L490"/>
    <mergeCell ref="B491:C491"/>
    <mergeCell ref="D491:I491"/>
    <mergeCell ref="K491:L491"/>
    <mergeCell ref="B492:C492"/>
    <mergeCell ref="D492:I492"/>
    <mergeCell ref="K492:L492"/>
    <mergeCell ref="B481:C481"/>
    <mergeCell ref="D481:I481"/>
    <mergeCell ref="K481:L481"/>
    <mergeCell ref="B482:C482"/>
    <mergeCell ref="D482:I482"/>
    <mergeCell ref="K482:L482"/>
    <mergeCell ref="B483:C483"/>
    <mergeCell ref="D483:I483"/>
    <mergeCell ref="K483:L483"/>
    <mergeCell ref="B484:C484"/>
    <mergeCell ref="D484:I484"/>
    <mergeCell ref="K484:L484"/>
    <mergeCell ref="B485:C485"/>
    <mergeCell ref="D485:I485"/>
    <mergeCell ref="K485:L485"/>
    <mergeCell ref="B486:C486"/>
    <mergeCell ref="D486:I486"/>
    <mergeCell ref="K486:L486"/>
    <mergeCell ref="B475:C475"/>
    <mergeCell ref="D475:I475"/>
    <mergeCell ref="K475:L475"/>
    <mergeCell ref="B476:C476"/>
    <mergeCell ref="D476:I476"/>
    <mergeCell ref="K476:L476"/>
    <mergeCell ref="B477:C477"/>
    <mergeCell ref="D477:I477"/>
    <mergeCell ref="K477:L477"/>
    <mergeCell ref="B478:C478"/>
    <mergeCell ref="D478:I478"/>
    <mergeCell ref="K478:L478"/>
    <mergeCell ref="B479:C479"/>
    <mergeCell ref="D479:I479"/>
    <mergeCell ref="K479:L479"/>
    <mergeCell ref="B480:C480"/>
    <mergeCell ref="D480:I480"/>
    <mergeCell ref="K480:L480"/>
    <mergeCell ref="B467:C467"/>
    <mergeCell ref="D467:I467"/>
    <mergeCell ref="K467:L467"/>
    <mergeCell ref="B468:C468"/>
    <mergeCell ref="D468:I468"/>
    <mergeCell ref="K468:L468"/>
    <mergeCell ref="B469:C469"/>
    <mergeCell ref="D469:I469"/>
    <mergeCell ref="K469:L469"/>
    <mergeCell ref="B470:C470"/>
    <mergeCell ref="D470:I470"/>
    <mergeCell ref="K470:L470"/>
    <mergeCell ref="B471:C471"/>
    <mergeCell ref="D471:I471"/>
    <mergeCell ref="K471:L471"/>
    <mergeCell ref="B474:C474"/>
    <mergeCell ref="D474:I474"/>
    <mergeCell ref="K474:L474"/>
    <mergeCell ref="B461:C461"/>
    <mergeCell ref="D461:I461"/>
    <mergeCell ref="K461:L461"/>
    <mergeCell ref="B462:C462"/>
    <mergeCell ref="D462:I462"/>
    <mergeCell ref="K462:L462"/>
    <mergeCell ref="B463:C463"/>
    <mergeCell ref="D463:I463"/>
    <mergeCell ref="K463:L463"/>
    <mergeCell ref="B464:C464"/>
    <mergeCell ref="D464:I464"/>
    <mergeCell ref="K464:L464"/>
    <mergeCell ref="B465:C465"/>
    <mergeCell ref="D465:I465"/>
    <mergeCell ref="K465:L465"/>
    <mergeCell ref="B466:C466"/>
    <mergeCell ref="D466:I466"/>
    <mergeCell ref="K466:L466"/>
    <mergeCell ref="B455:C455"/>
    <mergeCell ref="D455:I455"/>
    <mergeCell ref="K455:L455"/>
    <mergeCell ref="B456:C456"/>
    <mergeCell ref="D456:I456"/>
    <mergeCell ref="K456:L456"/>
    <mergeCell ref="B457:C457"/>
    <mergeCell ref="D457:I457"/>
    <mergeCell ref="K457:L457"/>
    <mergeCell ref="B458:C458"/>
    <mergeCell ref="D458:I458"/>
    <mergeCell ref="K458:L458"/>
    <mergeCell ref="B459:C459"/>
    <mergeCell ref="D459:I459"/>
    <mergeCell ref="K459:L459"/>
    <mergeCell ref="B460:C460"/>
    <mergeCell ref="D460:I460"/>
    <mergeCell ref="K460:L460"/>
    <mergeCell ref="B449:C449"/>
    <mergeCell ref="D449:I449"/>
    <mergeCell ref="K449:L449"/>
    <mergeCell ref="B450:C450"/>
    <mergeCell ref="D450:I450"/>
    <mergeCell ref="K450:L450"/>
    <mergeCell ref="B451:C451"/>
    <mergeCell ref="D451:I451"/>
    <mergeCell ref="K451:L451"/>
    <mergeCell ref="B452:C452"/>
    <mergeCell ref="D452:I452"/>
    <mergeCell ref="K452:L452"/>
    <mergeCell ref="B453:C453"/>
    <mergeCell ref="D453:I453"/>
    <mergeCell ref="K453:L453"/>
    <mergeCell ref="B454:C454"/>
    <mergeCell ref="D454:I454"/>
    <mergeCell ref="K454:L454"/>
    <mergeCell ref="B443:C443"/>
    <mergeCell ref="D443:I443"/>
    <mergeCell ref="K443:L443"/>
    <mergeCell ref="B444:C444"/>
    <mergeCell ref="D444:I444"/>
    <mergeCell ref="K444:L444"/>
    <mergeCell ref="B445:C445"/>
    <mergeCell ref="D445:I445"/>
    <mergeCell ref="K445:L445"/>
    <mergeCell ref="B446:C446"/>
    <mergeCell ref="D446:I446"/>
    <mergeCell ref="K446:L446"/>
    <mergeCell ref="B447:C447"/>
    <mergeCell ref="D447:I447"/>
    <mergeCell ref="K447:L447"/>
    <mergeCell ref="B448:C448"/>
    <mergeCell ref="D448:I448"/>
    <mergeCell ref="K448:L448"/>
    <mergeCell ref="B437:C437"/>
    <mergeCell ref="D437:I437"/>
    <mergeCell ref="K437:L437"/>
    <mergeCell ref="B438:C438"/>
    <mergeCell ref="D438:I438"/>
    <mergeCell ref="K438:L438"/>
    <mergeCell ref="B439:C439"/>
    <mergeCell ref="D439:I439"/>
    <mergeCell ref="K439:L439"/>
    <mergeCell ref="B440:C440"/>
    <mergeCell ref="D440:I440"/>
    <mergeCell ref="K440:L440"/>
    <mergeCell ref="B441:C441"/>
    <mergeCell ref="D441:I441"/>
    <mergeCell ref="K441:L441"/>
    <mergeCell ref="B442:C442"/>
    <mergeCell ref="D442:I442"/>
    <mergeCell ref="K442:L442"/>
    <mergeCell ref="B431:C431"/>
    <mergeCell ref="D431:I431"/>
    <mergeCell ref="K431:L431"/>
    <mergeCell ref="B432:C432"/>
    <mergeCell ref="D432:I432"/>
    <mergeCell ref="K432:L432"/>
    <mergeCell ref="B433:C433"/>
    <mergeCell ref="D433:I433"/>
    <mergeCell ref="K433:L433"/>
    <mergeCell ref="B434:C434"/>
    <mergeCell ref="D434:I434"/>
    <mergeCell ref="K434:L434"/>
    <mergeCell ref="B435:C435"/>
    <mergeCell ref="D435:I435"/>
    <mergeCell ref="K435:L435"/>
    <mergeCell ref="B436:C436"/>
    <mergeCell ref="D436:I436"/>
    <mergeCell ref="K436:L436"/>
    <mergeCell ref="B425:C425"/>
    <mergeCell ref="D425:I425"/>
    <mergeCell ref="K425:L425"/>
    <mergeCell ref="B426:C426"/>
    <mergeCell ref="D426:I426"/>
    <mergeCell ref="K426:L426"/>
    <mergeCell ref="B427:C427"/>
    <mergeCell ref="D427:I427"/>
    <mergeCell ref="K427:L427"/>
    <mergeCell ref="B428:C428"/>
    <mergeCell ref="D428:I428"/>
    <mergeCell ref="K428:L428"/>
    <mergeCell ref="B429:C429"/>
    <mergeCell ref="D429:I429"/>
    <mergeCell ref="K429:L429"/>
    <mergeCell ref="B430:C430"/>
    <mergeCell ref="D430:I430"/>
    <mergeCell ref="K430:L430"/>
    <mergeCell ref="B419:C419"/>
    <mergeCell ref="D419:I419"/>
    <mergeCell ref="K419:L419"/>
    <mergeCell ref="B420:C420"/>
    <mergeCell ref="D420:I420"/>
    <mergeCell ref="K420:L420"/>
    <mergeCell ref="B421:C421"/>
    <mergeCell ref="D421:I421"/>
    <mergeCell ref="K421:L421"/>
    <mergeCell ref="B422:C422"/>
    <mergeCell ref="D422:I422"/>
    <mergeCell ref="K422:L422"/>
    <mergeCell ref="B423:C423"/>
    <mergeCell ref="D423:I423"/>
    <mergeCell ref="K423:L423"/>
    <mergeCell ref="B424:C424"/>
    <mergeCell ref="D424:I424"/>
    <mergeCell ref="K424:L424"/>
    <mergeCell ref="B409:C409"/>
    <mergeCell ref="D409:I409"/>
    <mergeCell ref="K409:L409"/>
    <mergeCell ref="B410:C410"/>
    <mergeCell ref="D410:I410"/>
    <mergeCell ref="K410:L410"/>
    <mergeCell ref="B411:C411"/>
    <mergeCell ref="D411:I411"/>
    <mergeCell ref="K411:L411"/>
    <mergeCell ref="B414:C414"/>
    <mergeCell ref="D414:I414"/>
    <mergeCell ref="K414:L414"/>
    <mergeCell ref="B413:C413"/>
    <mergeCell ref="B417:C417"/>
    <mergeCell ref="D417:I417"/>
    <mergeCell ref="K417:L417"/>
    <mergeCell ref="B418:C418"/>
    <mergeCell ref="D418:I418"/>
    <mergeCell ref="K418:L418"/>
    <mergeCell ref="B403:C403"/>
    <mergeCell ref="D403:I403"/>
    <mergeCell ref="K403:L403"/>
    <mergeCell ref="B404:C404"/>
    <mergeCell ref="D404:I404"/>
    <mergeCell ref="K404:L404"/>
    <mergeCell ref="B405:C405"/>
    <mergeCell ref="D405:I405"/>
    <mergeCell ref="K405:L405"/>
    <mergeCell ref="B406:C406"/>
    <mergeCell ref="D406:I406"/>
    <mergeCell ref="K406:L406"/>
    <mergeCell ref="B407:C407"/>
    <mergeCell ref="D407:I407"/>
    <mergeCell ref="K407:L407"/>
    <mergeCell ref="B408:C408"/>
    <mergeCell ref="D408:I408"/>
    <mergeCell ref="K408:L408"/>
    <mergeCell ref="B397:C397"/>
    <mergeCell ref="D397:I397"/>
    <mergeCell ref="K397:L397"/>
    <mergeCell ref="B398:C398"/>
    <mergeCell ref="D398:I398"/>
    <mergeCell ref="K398:L398"/>
    <mergeCell ref="B399:C399"/>
    <mergeCell ref="D399:I399"/>
    <mergeCell ref="K399:L399"/>
    <mergeCell ref="B400:C400"/>
    <mergeCell ref="D400:I400"/>
    <mergeCell ref="K400:L400"/>
    <mergeCell ref="B401:C401"/>
    <mergeCell ref="D401:I401"/>
    <mergeCell ref="K401:L401"/>
    <mergeCell ref="B402:C402"/>
    <mergeCell ref="D402:I402"/>
    <mergeCell ref="K402:L402"/>
    <mergeCell ref="B391:C391"/>
    <mergeCell ref="D391:I391"/>
    <mergeCell ref="K391:L391"/>
    <mergeCell ref="B392:C392"/>
    <mergeCell ref="D392:I392"/>
    <mergeCell ref="K392:L392"/>
    <mergeCell ref="B393:C393"/>
    <mergeCell ref="D393:I393"/>
    <mergeCell ref="K393:L393"/>
    <mergeCell ref="B394:C394"/>
    <mergeCell ref="D394:I394"/>
    <mergeCell ref="K394:L394"/>
    <mergeCell ref="B395:C395"/>
    <mergeCell ref="D395:I395"/>
    <mergeCell ref="K395:L395"/>
    <mergeCell ref="B396:C396"/>
    <mergeCell ref="D396:I396"/>
    <mergeCell ref="K396:L396"/>
    <mergeCell ref="B385:C385"/>
    <mergeCell ref="D385:I385"/>
    <mergeCell ref="K385:L385"/>
    <mergeCell ref="B386:C386"/>
    <mergeCell ref="D386:I386"/>
    <mergeCell ref="K386:L386"/>
    <mergeCell ref="B387:C387"/>
    <mergeCell ref="D387:I387"/>
    <mergeCell ref="K387:L387"/>
    <mergeCell ref="B388:C388"/>
    <mergeCell ref="D388:I388"/>
    <mergeCell ref="K388:L388"/>
    <mergeCell ref="B389:C389"/>
    <mergeCell ref="D389:I389"/>
    <mergeCell ref="K389:L389"/>
    <mergeCell ref="B390:C390"/>
    <mergeCell ref="D390:I390"/>
    <mergeCell ref="K390:L390"/>
    <mergeCell ref="B379:C379"/>
    <mergeCell ref="D379:I379"/>
    <mergeCell ref="K379:L379"/>
    <mergeCell ref="B380:C380"/>
    <mergeCell ref="D380:I380"/>
    <mergeCell ref="K380:L380"/>
    <mergeCell ref="B381:C381"/>
    <mergeCell ref="D381:I381"/>
    <mergeCell ref="K381:L381"/>
    <mergeCell ref="B382:C382"/>
    <mergeCell ref="D382:I382"/>
    <mergeCell ref="K382:L382"/>
    <mergeCell ref="B383:C383"/>
    <mergeCell ref="D383:I383"/>
    <mergeCell ref="K383:L383"/>
    <mergeCell ref="B384:C384"/>
    <mergeCell ref="D384:I384"/>
    <mergeCell ref="K384:L384"/>
    <mergeCell ref="B373:C373"/>
    <mergeCell ref="D373:I373"/>
    <mergeCell ref="K373:L373"/>
    <mergeCell ref="B374:C374"/>
    <mergeCell ref="D374:I374"/>
    <mergeCell ref="K374:L374"/>
    <mergeCell ref="B375:C375"/>
    <mergeCell ref="D375:I375"/>
    <mergeCell ref="K375:L375"/>
    <mergeCell ref="B376:C376"/>
    <mergeCell ref="D376:I376"/>
    <mergeCell ref="K376:L376"/>
    <mergeCell ref="B377:C377"/>
    <mergeCell ref="D377:I377"/>
    <mergeCell ref="K377:L377"/>
    <mergeCell ref="B378:C378"/>
    <mergeCell ref="D378:I378"/>
    <mergeCell ref="K378:L378"/>
    <mergeCell ref="B367:C367"/>
    <mergeCell ref="D367:I367"/>
    <mergeCell ref="K367:L367"/>
    <mergeCell ref="B368:C368"/>
    <mergeCell ref="D368:I368"/>
    <mergeCell ref="K368:L368"/>
    <mergeCell ref="B369:C369"/>
    <mergeCell ref="D369:I369"/>
    <mergeCell ref="K369:L369"/>
    <mergeCell ref="B370:C370"/>
    <mergeCell ref="D370:I370"/>
    <mergeCell ref="K370:L370"/>
    <mergeCell ref="B371:C371"/>
    <mergeCell ref="D371:I371"/>
    <mergeCell ref="K371:L371"/>
    <mergeCell ref="B372:C372"/>
    <mergeCell ref="D372:I372"/>
    <mergeCell ref="K372:L372"/>
    <mergeCell ref="B361:C361"/>
    <mergeCell ref="D361:I361"/>
    <mergeCell ref="K361:L361"/>
    <mergeCell ref="B362:C362"/>
    <mergeCell ref="D362:I362"/>
    <mergeCell ref="K362:L362"/>
    <mergeCell ref="B363:C363"/>
    <mergeCell ref="D363:I363"/>
    <mergeCell ref="K363:L363"/>
    <mergeCell ref="B364:C364"/>
    <mergeCell ref="D364:I364"/>
    <mergeCell ref="K364:L364"/>
    <mergeCell ref="B365:C365"/>
    <mergeCell ref="D365:I365"/>
    <mergeCell ref="K365:L365"/>
    <mergeCell ref="B366:C366"/>
    <mergeCell ref="D366:I366"/>
    <mergeCell ref="K366:L366"/>
    <mergeCell ref="B355:C355"/>
    <mergeCell ref="D355:I355"/>
    <mergeCell ref="K355:L355"/>
    <mergeCell ref="B356:C356"/>
    <mergeCell ref="D356:I356"/>
    <mergeCell ref="K356:L356"/>
    <mergeCell ref="B357:C357"/>
    <mergeCell ref="D357:I357"/>
    <mergeCell ref="K357:L357"/>
    <mergeCell ref="B358:C358"/>
    <mergeCell ref="D358:I358"/>
    <mergeCell ref="K358:L358"/>
    <mergeCell ref="B359:C359"/>
    <mergeCell ref="D359:I359"/>
    <mergeCell ref="K359:L359"/>
    <mergeCell ref="B360:C360"/>
    <mergeCell ref="D360:I360"/>
    <mergeCell ref="K360:L360"/>
    <mergeCell ref="B347:C347"/>
    <mergeCell ref="D347:I347"/>
    <mergeCell ref="K347:L347"/>
    <mergeCell ref="B348:C348"/>
    <mergeCell ref="D348:I348"/>
    <mergeCell ref="K348:L348"/>
    <mergeCell ref="B349:C349"/>
    <mergeCell ref="D349:I349"/>
    <mergeCell ref="K349:L349"/>
    <mergeCell ref="B350:C350"/>
    <mergeCell ref="D350:I350"/>
    <mergeCell ref="K350:L350"/>
    <mergeCell ref="B351:C351"/>
    <mergeCell ref="D351:I351"/>
    <mergeCell ref="K351:L351"/>
    <mergeCell ref="K354:L354"/>
    <mergeCell ref="B354:C354"/>
    <mergeCell ref="D354:I354"/>
    <mergeCell ref="B352:C352"/>
    <mergeCell ref="D352:I352"/>
    <mergeCell ref="K352:L352"/>
    <mergeCell ref="B353:C353"/>
    <mergeCell ref="B341:C341"/>
    <mergeCell ref="D341:I341"/>
    <mergeCell ref="K341:L341"/>
    <mergeCell ref="B342:C342"/>
    <mergeCell ref="D342:I342"/>
    <mergeCell ref="K342:L342"/>
    <mergeCell ref="B343:C343"/>
    <mergeCell ref="D343:I343"/>
    <mergeCell ref="K343:L343"/>
    <mergeCell ref="B344:C344"/>
    <mergeCell ref="D344:I344"/>
    <mergeCell ref="K344:L344"/>
    <mergeCell ref="B345:C345"/>
    <mergeCell ref="D345:I345"/>
    <mergeCell ref="K345:L345"/>
    <mergeCell ref="B346:C346"/>
    <mergeCell ref="D346:I346"/>
    <mergeCell ref="K346:L346"/>
    <mergeCell ref="B335:C335"/>
    <mergeCell ref="D335:I335"/>
    <mergeCell ref="K335:L335"/>
    <mergeCell ref="B336:C336"/>
    <mergeCell ref="D336:I336"/>
    <mergeCell ref="K336:L336"/>
    <mergeCell ref="B337:C337"/>
    <mergeCell ref="D337:I337"/>
    <mergeCell ref="K337:L337"/>
    <mergeCell ref="B338:C338"/>
    <mergeCell ref="D338:I338"/>
    <mergeCell ref="K338:L338"/>
    <mergeCell ref="B339:C339"/>
    <mergeCell ref="D339:I339"/>
    <mergeCell ref="K339:L339"/>
    <mergeCell ref="B340:C340"/>
    <mergeCell ref="D340:I340"/>
    <mergeCell ref="K340:L340"/>
    <mergeCell ref="B329:C329"/>
    <mergeCell ref="D329:I329"/>
    <mergeCell ref="K329:L329"/>
    <mergeCell ref="B330:C330"/>
    <mergeCell ref="D330:I330"/>
    <mergeCell ref="K330:L330"/>
    <mergeCell ref="B331:C331"/>
    <mergeCell ref="D331:I331"/>
    <mergeCell ref="K331:L331"/>
    <mergeCell ref="B332:C332"/>
    <mergeCell ref="D332:I332"/>
    <mergeCell ref="K332:L332"/>
    <mergeCell ref="B333:C333"/>
    <mergeCell ref="D333:I333"/>
    <mergeCell ref="K333:L333"/>
    <mergeCell ref="B334:C334"/>
    <mergeCell ref="D334:I334"/>
    <mergeCell ref="K334:L334"/>
    <mergeCell ref="B323:C323"/>
    <mergeCell ref="D323:I323"/>
    <mergeCell ref="K323:L323"/>
    <mergeCell ref="B324:C324"/>
    <mergeCell ref="D324:I324"/>
    <mergeCell ref="K324:L324"/>
    <mergeCell ref="B325:C325"/>
    <mergeCell ref="D325:I325"/>
    <mergeCell ref="K325:L325"/>
    <mergeCell ref="B326:C326"/>
    <mergeCell ref="D326:I326"/>
    <mergeCell ref="K326:L326"/>
    <mergeCell ref="B327:C327"/>
    <mergeCell ref="D327:I327"/>
    <mergeCell ref="K327:L327"/>
    <mergeCell ref="B328:C328"/>
    <mergeCell ref="D328:I328"/>
    <mergeCell ref="K328:L328"/>
    <mergeCell ref="B317:C317"/>
    <mergeCell ref="D317:I317"/>
    <mergeCell ref="K317:L317"/>
    <mergeCell ref="B318:C318"/>
    <mergeCell ref="D318:I318"/>
    <mergeCell ref="K318:L318"/>
    <mergeCell ref="B319:C319"/>
    <mergeCell ref="D319:I319"/>
    <mergeCell ref="K319:L319"/>
    <mergeCell ref="B320:C320"/>
    <mergeCell ref="D320:I320"/>
    <mergeCell ref="K320:L320"/>
    <mergeCell ref="B321:C321"/>
    <mergeCell ref="D321:I321"/>
    <mergeCell ref="K321:L321"/>
    <mergeCell ref="B322:C322"/>
    <mergeCell ref="D322:I322"/>
    <mergeCell ref="K322:L322"/>
    <mergeCell ref="B311:C311"/>
    <mergeCell ref="D311:I311"/>
    <mergeCell ref="K311:L311"/>
    <mergeCell ref="B312:C312"/>
    <mergeCell ref="D312:I312"/>
    <mergeCell ref="K312:L312"/>
    <mergeCell ref="B313:C313"/>
    <mergeCell ref="D313:I313"/>
    <mergeCell ref="K313:L313"/>
    <mergeCell ref="B314:C314"/>
    <mergeCell ref="D314:I314"/>
    <mergeCell ref="K314:L314"/>
    <mergeCell ref="B315:C315"/>
    <mergeCell ref="D315:I315"/>
    <mergeCell ref="K315:L315"/>
    <mergeCell ref="B316:C316"/>
    <mergeCell ref="D316:I316"/>
    <mergeCell ref="K316:L316"/>
    <mergeCell ref="B305:C305"/>
    <mergeCell ref="D305:I305"/>
    <mergeCell ref="K305:L305"/>
    <mergeCell ref="B306:C306"/>
    <mergeCell ref="D306:I306"/>
    <mergeCell ref="K306:L306"/>
    <mergeCell ref="B307:C307"/>
    <mergeCell ref="D307:I307"/>
    <mergeCell ref="K307:L307"/>
    <mergeCell ref="B308:C308"/>
    <mergeCell ref="D308:I308"/>
    <mergeCell ref="K308:L308"/>
    <mergeCell ref="B309:C309"/>
    <mergeCell ref="D309:I309"/>
    <mergeCell ref="K309:L309"/>
    <mergeCell ref="B310:C310"/>
    <mergeCell ref="D310:I310"/>
    <mergeCell ref="K310:L310"/>
    <mergeCell ref="B299:C299"/>
    <mergeCell ref="D299:I299"/>
    <mergeCell ref="K299:L299"/>
    <mergeCell ref="B300:C300"/>
    <mergeCell ref="D300:I300"/>
    <mergeCell ref="K300:L300"/>
    <mergeCell ref="B301:C301"/>
    <mergeCell ref="D301:I301"/>
    <mergeCell ref="K301:L301"/>
    <mergeCell ref="B302:C302"/>
    <mergeCell ref="D302:I302"/>
    <mergeCell ref="K302:L302"/>
    <mergeCell ref="B303:C303"/>
    <mergeCell ref="D303:I303"/>
    <mergeCell ref="K303:L303"/>
    <mergeCell ref="B304:C304"/>
    <mergeCell ref="D304:I304"/>
    <mergeCell ref="K304:L304"/>
    <mergeCell ref="B294:C294"/>
    <mergeCell ref="D294:I294"/>
    <mergeCell ref="K294:L294"/>
    <mergeCell ref="B293:C293"/>
    <mergeCell ref="D293:I293"/>
    <mergeCell ref="K293:L293"/>
    <mergeCell ref="B295:C295"/>
    <mergeCell ref="D295:I295"/>
    <mergeCell ref="K295:L295"/>
    <mergeCell ref="B296:C296"/>
    <mergeCell ref="D296:I296"/>
    <mergeCell ref="K296:L296"/>
    <mergeCell ref="B297:C297"/>
    <mergeCell ref="D297:I297"/>
    <mergeCell ref="K297:L297"/>
    <mergeCell ref="B298:C298"/>
    <mergeCell ref="D298:I298"/>
    <mergeCell ref="K298:L298"/>
    <mergeCell ref="B286:C286"/>
    <mergeCell ref="D286:I286"/>
    <mergeCell ref="K286:L286"/>
    <mergeCell ref="B287:C287"/>
    <mergeCell ref="D287:I287"/>
    <mergeCell ref="K287:L287"/>
    <mergeCell ref="B288:C288"/>
    <mergeCell ref="D288:I288"/>
    <mergeCell ref="K288:L288"/>
    <mergeCell ref="B289:C289"/>
    <mergeCell ref="D289:I289"/>
    <mergeCell ref="K289:L289"/>
    <mergeCell ref="B290:C290"/>
    <mergeCell ref="D290:I290"/>
    <mergeCell ref="K290:L290"/>
    <mergeCell ref="B291:C291"/>
    <mergeCell ref="D291:I291"/>
    <mergeCell ref="K291:L291"/>
    <mergeCell ref="B280:C280"/>
    <mergeCell ref="D280:I280"/>
    <mergeCell ref="K280:L280"/>
    <mergeCell ref="B281:C281"/>
    <mergeCell ref="D281:I281"/>
    <mergeCell ref="K281:L281"/>
    <mergeCell ref="B282:C282"/>
    <mergeCell ref="D282:I282"/>
    <mergeCell ref="K282:L282"/>
    <mergeCell ref="B283:C283"/>
    <mergeCell ref="D283:I283"/>
    <mergeCell ref="K283:L283"/>
    <mergeCell ref="B284:C284"/>
    <mergeCell ref="D284:I284"/>
    <mergeCell ref="K284:L284"/>
    <mergeCell ref="B285:C285"/>
    <mergeCell ref="D285:I285"/>
    <mergeCell ref="K285:L285"/>
    <mergeCell ref="B274:C274"/>
    <mergeCell ref="D274:I274"/>
    <mergeCell ref="K274:L274"/>
    <mergeCell ref="B275:C275"/>
    <mergeCell ref="D275:I275"/>
    <mergeCell ref="K275:L275"/>
    <mergeCell ref="B276:C276"/>
    <mergeCell ref="D276:I276"/>
    <mergeCell ref="K276:L276"/>
    <mergeCell ref="B277:C277"/>
    <mergeCell ref="D277:I277"/>
    <mergeCell ref="K277:L277"/>
    <mergeCell ref="B278:C278"/>
    <mergeCell ref="D278:I278"/>
    <mergeCell ref="K278:L278"/>
    <mergeCell ref="B279:C279"/>
    <mergeCell ref="D279:I279"/>
    <mergeCell ref="K279:L279"/>
    <mergeCell ref="B268:C268"/>
    <mergeCell ref="D268:I268"/>
    <mergeCell ref="K268:L268"/>
    <mergeCell ref="B269:C269"/>
    <mergeCell ref="D269:I269"/>
    <mergeCell ref="K269:L269"/>
    <mergeCell ref="B270:C270"/>
    <mergeCell ref="D270:I270"/>
    <mergeCell ref="K270:L270"/>
    <mergeCell ref="B271:C271"/>
    <mergeCell ref="D271:I271"/>
    <mergeCell ref="K271:L271"/>
    <mergeCell ref="B272:C272"/>
    <mergeCell ref="D272:I272"/>
    <mergeCell ref="K272:L272"/>
    <mergeCell ref="B273:C273"/>
    <mergeCell ref="D273:I273"/>
    <mergeCell ref="K273:L273"/>
    <mergeCell ref="B262:C262"/>
    <mergeCell ref="D262:I262"/>
    <mergeCell ref="K262:L262"/>
    <mergeCell ref="B263:C263"/>
    <mergeCell ref="D263:I263"/>
    <mergeCell ref="K263:L263"/>
    <mergeCell ref="B264:C264"/>
    <mergeCell ref="D264:I264"/>
    <mergeCell ref="K264:L264"/>
    <mergeCell ref="B265:C265"/>
    <mergeCell ref="D265:I265"/>
    <mergeCell ref="K265:L265"/>
    <mergeCell ref="B266:C266"/>
    <mergeCell ref="D266:I266"/>
    <mergeCell ref="K266:L266"/>
    <mergeCell ref="B267:C267"/>
    <mergeCell ref="D267:I267"/>
    <mergeCell ref="K267:L267"/>
    <mergeCell ref="B256:C256"/>
    <mergeCell ref="D256:I256"/>
    <mergeCell ref="K256:L256"/>
    <mergeCell ref="B257:C257"/>
    <mergeCell ref="D257:I257"/>
    <mergeCell ref="K257:L257"/>
    <mergeCell ref="B258:C258"/>
    <mergeCell ref="D258:I258"/>
    <mergeCell ref="K258:L258"/>
    <mergeCell ref="B259:C259"/>
    <mergeCell ref="D259:I259"/>
    <mergeCell ref="K259:L259"/>
    <mergeCell ref="B260:C260"/>
    <mergeCell ref="D260:I260"/>
    <mergeCell ref="K260:L260"/>
    <mergeCell ref="B261:C261"/>
    <mergeCell ref="D261:I261"/>
    <mergeCell ref="K261:L261"/>
    <mergeCell ref="B250:C250"/>
    <mergeCell ref="D250:I250"/>
    <mergeCell ref="K250:L250"/>
    <mergeCell ref="B251:C251"/>
    <mergeCell ref="D251:I251"/>
    <mergeCell ref="K251:L251"/>
    <mergeCell ref="B252:C252"/>
    <mergeCell ref="D252:I252"/>
    <mergeCell ref="K252:L252"/>
    <mergeCell ref="B253:C253"/>
    <mergeCell ref="D253:I253"/>
    <mergeCell ref="K253:L253"/>
    <mergeCell ref="B254:C254"/>
    <mergeCell ref="D254:I254"/>
    <mergeCell ref="K254:L254"/>
    <mergeCell ref="B255:C255"/>
    <mergeCell ref="D255:I255"/>
    <mergeCell ref="K255:L255"/>
    <mergeCell ref="B244:C244"/>
    <mergeCell ref="D244:I244"/>
    <mergeCell ref="K244:L244"/>
    <mergeCell ref="B245:C245"/>
    <mergeCell ref="D245:I245"/>
    <mergeCell ref="K245:L245"/>
    <mergeCell ref="B246:C246"/>
    <mergeCell ref="D246:I246"/>
    <mergeCell ref="K246:L246"/>
    <mergeCell ref="B247:C247"/>
    <mergeCell ref="D247:I247"/>
    <mergeCell ref="K247:L247"/>
    <mergeCell ref="B248:C248"/>
    <mergeCell ref="D248:I248"/>
    <mergeCell ref="K248:L248"/>
    <mergeCell ref="B249:C249"/>
    <mergeCell ref="D249:I249"/>
    <mergeCell ref="K249:L249"/>
    <mergeCell ref="B238:C238"/>
    <mergeCell ref="D238:I238"/>
    <mergeCell ref="K238:L238"/>
    <mergeCell ref="B239:C239"/>
    <mergeCell ref="D239:I239"/>
    <mergeCell ref="K239:L239"/>
    <mergeCell ref="B240:C240"/>
    <mergeCell ref="D240:I240"/>
    <mergeCell ref="K240:L240"/>
    <mergeCell ref="B241:C241"/>
    <mergeCell ref="D241:I241"/>
    <mergeCell ref="K241:L241"/>
    <mergeCell ref="B242:C242"/>
    <mergeCell ref="D242:I242"/>
    <mergeCell ref="K242:L242"/>
    <mergeCell ref="B243:C243"/>
    <mergeCell ref="D243:I243"/>
    <mergeCell ref="K243:L243"/>
    <mergeCell ref="B225:C225"/>
    <mergeCell ref="D225:I225"/>
    <mergeCell ref="K225:L225"/>
    <mergeCell ref="B226:C226"/>
    <mergeCell ref="D226:I226"/>
    <mergeCell ref="K226:L226"/>
    <mergeCell ref="B227:C227"/>
    <mergeCell ref="D227:I227"/>
    <mergeCell ref="K227:L227"/>
    <mergeCell ref="K231:L231"/>
    <mergeCell ref="B228:C228"/>
    <mergeCell ref="D228:I228"/>
    <mergeCell ref="K228:L228"/>
    <mergeCell ref="B229:C229"/>
    <mergeCell ref="D229:I229"/>
    <mergeCell ref="K229:L229"/>
    <mergeCell ref="D235:I235"/>
    <mergeCell ref="K235:L235"/>
    <mergeCell ref="B230:C230"/>
    <mergeCell ref="D230:I230"/>
    <mergeCell ref="K230:L230"/>
    <mergeCell ref="B231:C231"/>
    <mergeCell ref="D231:I231"/>
    <mergeCell ref="B232:C232"/>
    <mergeCell ref="D232:I232"/>
    <mergeCell ref="K232:L232"/>
    <mergeCell ref="B233:C233"/>
    <mergeCell ref="D233:I233"/>
    <mergeCell ref="K233:L233"/>
    <mergeCell ref="B219:C219"/>
    <mergeCell ref="D219:I219"/>
    <mergeCell ref="K219:L219"/>
    <mergeCell ref="B218:L218"/>
    <mergeCell ref="B220:C220"/>
    <mergeCell ref="D220:I220"/>
    <mergeCell ref="K220:L220"/>
    <mergeCell ref="B221:C221"/>
    <mergeCell ref="D221:I221"/>
    <mergeCell ref="K221:L221"/>
    <mergeCell ref="B222:C222"/>
    <mergeCell ref="D222:I222"/>
    <mergeCell ref="K222:L222"/>
    <mergeCell ref="B223:C223"/>
    <mergeCell ref="D223:I223"/>
    <mergeCell ref="K223:L223"/>
    <mergeCell ref="B224:C224"/>
    <mergeCell ref="D224:I224"/>
    <mergeCell ref="K224:L224"/>
    <mergeCell ref="B212:C212"/>
    <mergeCell ref="D212:I212"/>
    <mergeCell ref="K212:L212"/>
    <mergeCell ref="B213:C213"/>
    <mergeCell ref="D213:I213"/>
    <mergeCell ref="K213:L213"/>
    <mergeCell ref="B214:C214"/>
    <mergeCell ref="D214:I214"/>
    <mergeCell ref="K214:L214"/>
    <mergeCell ref="B215:C215"/>
    <mergeCell ref="D215:I215"/>
    <mergeCell ref="K215:L215"/>
    <mergeCell ref="B216:C216"/>
    <mergeCell ref="D216:I216"/>
    <mergeCell ref="K216:L216"/>
    <mergeCell ref="B217:C217"/>
    <mergeCell ref="D217:I217"/>
    <mergeCell ref="K217:L217"/>
    <mergeCell ref="B206:C206"/>
    <mergeCell ref="D206:I206"/>
    <mergeCell ref="K206:L206"/>
    <mergeCell ref="B207:C207"/>
    <mergeCell ref="D207:I207"/>
    <mergeCell ref="K207:L207"/>
    <mergeCell ref="B208:C208"/>
    <mergeCell ref="D208:I208"/>
    <mergeCell ref="K208:L208"/>
    <mergeCell ref="B209:C209"/>
    <mergeCell ref="D209:I209"/>
    <mergeCell ref="K209:L209"/>
    <mergeCell ref="B210:C210"/>
    <mergeCell ref="D210:I210"/>
    <mergeCell ref="K210:L210"/>
    <mergeCell ref="B211:C211"/>
    <mergeCell ref="D211:I211"/>
    <mergeCell ref="K211:L211"/>
    <mergeCell ref="B200:C200"/>
    <mergeCell ref="D200:I200"/>
    <mergeCell ref="K200:L200"/>
    <mergeCell ref="B201:C201"/>
    <mergeCell ref="D201:I201"/>
    <mergeCell ref="K201:L201"/>
    <mergeCell ref="B202:C202"/>
    <mergeCell ref="D202:I202"/>
    <mergeCell ref="K202:L202"/>
    <mergeCell ref="B203:C203"/>
    <mergeCell ref="D203:I203"/>
    <mergeCell ref="K203:L203"/>
    <mergeCell ref="B204:C204"/>
    <mergeCell ref="D204:I204"/>
    <mergeCell ref="K204:L204"/>
    <mergeCell ref="B205:C205"/>
    <mergeCell ref="D205:I205"/>
    <mergeCell ref="K205:L205"/>
    <mergeCell ref="B194:C194"/>
    <mergeCell ref="D194:I194"/>
    <mergeCell ref="K194:L194"/>
    <mergeCell ref="B195:C195"/>
    <mergeCell ref="D195:I195"/>
    <mergeCell ref="K195:L195"/>
    <mergeCell ref="B196:C196"/>
    <mergeCell ref="D196:I196"/>
    <mergeCell ref="K196:L196"/>
    <mergeCell ref="B197:C197"/>
    <mergeCell ref="D197:I197"/>
    <mergeCell ref="K197:L197"/>
    <mergeCell ref="B198:C198"/>
    <mergeCell ref="D198:I198"/>
    <mergeCell ref="K198:L198"/>
    <mergeCell ref="B199:C199"/>
    <mergeCell ref="D199:I199"/>
    <mergeCell ref="K199:L199"/>
    <mergeCell ref="B188:C188"/>
    <mergeCell ref="D188:I188"/>
    <mergeCell ref="K188:L188"/>
    <mergeCell ref="B189:C189"/>
    <mergeCell ref="D189:I189"/>
    <mergeCell ref="K189:L189"/>
    <mergeCell ref="B190:C190"/>
    <mergeCell ref="D190:I190"/>
    <mergeCell ref="K190:L190"/>
    <mergeCell ref="B191:C191"/>
    <mergeCell ref="D191:I191"/>
    <mergeCell ref="K191:L191"/>
    <mergeCell ref="B192:C192"/>
    <mergeCell ref="D192:I192"/>
    <mergeCell ref="K192:L192"/>
    <mergeCell ref="B193:C193"/>
    <mergeCell ref="D193:I193"/>
    <mergeCell ref="K193:L193"/>
    <mergeCell ref="B182:C182"/>
    <mergeCell ref="D182:I182"/>
    <mergeCell ref="K182:L182"/>
    <mergeCell ref="B183:C183"/>
    <mergeCell ref="D183:I183"/>
    <mergeCell ref="K183:L183"/>
    <mergeCell ref="B184:C184"/>
    <mergeCell ref="D184:I184"/>
    <mergeCell ref="K184:L184"/>
    <mergeCell ref="B185:C185"/>
    <mergeCell ref="D185:I185"/>
    <mergeCell ref="K185:L185"/>
    <mergeCell ref="B186:C186"/>
    <mergeCell ref="D186:I186"/>
    <mergeCell ref="K186:L186"/>
    <mergeCell ref="B187:C187"/>
    <mergeCell ref="D187:I187"/>
    <mergeCell ref="K187:L187"/>
    <mergeCell ref="B178:C178"/>
    <mergeCell ref="D178:I178"/>
    <mergeCell ref="K178:L178"/>
    <mergeCell ref="B172:C172"/>
    <mergeCell ref="D172:I172"/>
    <mergeCell ref="K172:L172"/>
    <mergeCell ref="B174:C174"/>
    <mergeCell ref="D174:I174"/>
    <mergeCell ref="B179:C179"/>
    <mergeCell ref="D179:I179"/>
    <mergeCell ref="K179:L179"/>
    <mergeCell ref="B180:C180"/>
    <mergeCell ref="D180:I180"/>
    <mergeCell ref="K180:L180"/>
    <mergeCell ref="B181:C181"/>
    <mergeCell ref="D181:I181"/>
    <mergeCell ref="K181:L181"/>
    <mergeCell ref="B168:C168"/>
    <mergeCell ref="D168:I168"/>
    <mergeCell ref="K168:L168"/>
    <mergeCell ref="B169:C169"/>
    <mergeCell ref="D169:I169"/>
    <mergeCell ref="K169:L169"/>
    <mergeCell ref="K174:L174"/>
    <mergeCell ref="B173:C173"/>
    <mergeCell ref="D173:I173"/>
    <mergeCell ref="K173:L173"/>
    <mergeCell ref="B170:C170"/>
    <mergeCell ref="D170:I170"/>
    <mergeCell ref="K170:L170"/>
    <mergeCell ref="B171:C171"/>
    <mergeCell ref="D171:I171"/>
    <mergeCell ref="K171:L171"/>
    <mergeCell ref="D177:I177"/>
    <mergeCell ref="K177:L177"/>
    <mergeCell ref="B175:C175"/>
    <mergeCell ref="D175:I175"/>
    <mergeCell ref="K175:L175"/>
    <mergeCell ref="B176:C176"/>
    <mergeCell ref="D176:I176"/>
    <mergeCell ref="K176:L176"/>
    <mergeCell ref="B177:C177"/>
    <mergeCell ref="B162:C162"/>
    <mergeCell ref="D162:I162"/>
    <mergeCell ref="K162:L162"/>
    <mergeCell ref="B163:C163"/>
    <mergeCell ref="D163:I163"/>
    <mergeCell ref="K163:L163"/>
    <mergeCell ref="B164:C164"/>
    <mergeCell ref="D164:I164"/>
    <mergeCell ref="K164:L164"/>
    <mergeCell ref="B165:C165"/>
    <mergeCell ref="D165:I165"/>
    <mergeCell ref="K165:L165"/>
    <mergeCell ref="B166:C166"/>
    <mergeCell ref="D166:I166"/>
    <mergeCell ref="K166:L166"/>
    <mergeCell ref="B167:C167"/>
    <mergeCell ref="D167:I167"/>
    <mergeCell ref="K167:L167"/>
    <mergeCell ref="B156:C156"/>
    <mergeCell ref="D156:I156"/>
    <mergeCell ref="K156:L156"/>
    <mergeCell ref="B157:C157"/>
    <mergeCell ref="D157:I157"/>
    <mergeCell ref="K157:L157"/>
    <mergeCell ref="B158:C158"/>
    <mergeCell ref="D158:I158"/>
    <mergeCell ref="K158:L158"/>
    <mergeCell ref="B159:C159"/>
    <mergeCell ref="D159:I159"/>
    <mergeCell ref="K159:L159"/>
    <mergeCell ref="B160:C160"/>
    <mergeCell ref="D160:I160"/>
    <mergeCell ref="K160:L160"/>
    <mergeCell ref="B161:C161"/>
    <mergeCell ref="D161:I161"/>
    <mergeCell ref="K161:L161"/>
    <mergeCell ref="B150:C150"/>
    <mergeCell ref="D150:I150"/>
    <mergeCell ref="K150:L150"/>
    <mergeCell ref="B151:C151"/>
    <mergeCell ref="D151:I151"/>
    <mergeCell ref="K151:L151"/>
    <mergeCell ref="B152:C152"/>
    <mergeCell ref="D152:I152"/>
    <mergeCell ref="K152:L152"/>
    <mergeCell ref="B153:C153"/>
    <mergeCell ref="D153:I153"/>
    <mergeCell ref="K153:L153"/>
    <mergeCell ref="B154:C154"/>
    <mergeCell ref="D154:I154"/>
    <mergeCell ref="K154:L154"/>
    <mergeCell ref="B155:C155"/>
    <mergeCell ref="D155:I155"/>
    <mergeCell ref="K155:L155"/>
    <mergeCell ref="B144:C144"/>
    <mergeCell ref="D144:I144"/>
    <mergeCell ref="K144:L144"/>
    <mergeCell ref="B145:C145"/>
    <mergeCell ref="D145:I145"/>
    <mergeCell ref="K145:L145"/>
    <mergeCell ref="B146:C146"/>
    <mergeCell ref="D146:I146"/>
    <mergeCell ref="K146:L146"/>
    <mergeCell ref="B147:C147"/>
    <mergeCell ref="D147:I147"/>
    <mergeCell ref="K147:L147"/>
    <mergeCell ref="B148:C148"/>
    <mergeCell ref="D148:I148"/>
    <mergeCell ref="K148:L148"/>
    <mergeCell ref="B149:C149"/>
    <mergeCell ref="D149:I149"/>
    <mergeCell ref="K149:L149"/>
    <mergeCell ref="B138:C138"/>
    <mergeCell ref="D138:I138"/>
    <mergeCell ref="K138:L138"/>
    <mergeCell ref="B139:C139"/>
    <mergeCell ref="D139:I139"/>
    <mergeCell ref="K139:L139"/>
    <mergeCell ref="B140:C140"/>
    <mergeCell ref="D140:I140"/>
    <mergeCell ref="K140:L140"/>
    <mergeCell ref="B141:C141"/>
    <mergeCell ref="D141:I141"/>
    <mergeCell ref="K141:L141"/>
    <mergeCell ref="B142:C142"/>
    <mergeCell ref="D142:I142"/>
    <mergeCell ref="K142:L142"/>
    <mergeCell ref="B143:C143"/>
    <mergeCell ref="D143:I143"/>
    <mergeCell ref="K143:L143"/>
    <mergeCell ref="B132:C132"/>
    <mergeCell ref="D132:I132"/>
    <mergeCell ref="K132:L132"/>
    <mergeCell ref="B133:C133"/>
    <mergeCell ref="D133:I133"/>
    <mergeCell ref="K133:L133"/>
    <mergeCell ref="B134:C134"/>
    <mergeCell ref="D134:I134"/>
    <mergeCell ref="K134:L134"/>
    <mergeCell ref="B135:C135"/>
    <mergeCell ref="D135:I135"/>
    <mergeCell ref="K135:L135"/>
    <mergeCell ref="B136:C136"/>
    <mergeCell ref="D136:I136"/>
    <mergeCell ref="K136:L136"/>
    <mergeCell ref="B137:C137"/>
    <mergeCell ref="D137:I137"/>
    <mergeCell ref="K137:L137"/>
    <mergeCell ref="B125:C125"/>
    <mergeCell ref="D125:I125"/>
    <mergeCell ref="K125:L125"/>
    <mergeCell ref="B126:C126"/>
    <mergeCell ref="D126:I126"/>
    <mergeCell ref="K126:L126"/>
    <mergeCell ref="B127:C127"/>
    <mergeCell ref="D127:I127"/>
    <mergeCell ref="K127:L127"/>
    <mergeCell ref="B128:C128"/>
    <mergeCell ref="D128:I128"/>
    <mergeCell ref="K128:L128"/>
    <mergeCell ref="B131:C131"/>
    <mergeCell ref="D131:I131"/>
    <mergeCell ref="K131:L131"/>
    <mergeCell ref="B129:C129"/>
    <mergeCell ref="D129:I129"/>
    <mergeCell ref="K129:L129"/>
    <mergeCell ref="B130:C130"/>
    <mergeCell ref="D130:I130"/>
    <mergeCell ref="K130:L130"/>
    <mergeCell ref="B119:C119"/>
    <mergeCell ref="D119:I119"/>
    <mergeCell ref="K119:L119"/>
    <mergeCell ref="B120:C120"/>
    <mergeCell ref="D120:I120"/>
    <mergeCell ref="K120:L120"/>
    <mergeCell ref="B121:C121"/>
    <mergeCell ref="D121:I121"/>
    <mergeCell ref="K121:L121"/>
    <mergeCell ref="B122:C122"/>
    <mergeCell ref="D122:I122"/>
    <mergeCell ref="K122:L122"/>
    <mergeCell ref="B123:C123"/>
    <mergeCell ref="D123:I123"/>
    <mergeCell ref="K123:L123"/>
    <mergeCell ref="B124:C124"/>
    <mergeCell ref="D124:I124"/>
    <mergeCell ref="K124:L124"/>
    <mergeCell ref="D113:I113"/>
    <mergeCell ref="K113:L113"/>
    <mergeCell ref="B114:C114"/>
    <mergeCell ref="D114:I114"/>
    <mergeCell ref="K114:L114"/>
    <mergeCell ref="B115:C115"/>
    <mergeCell ref="D115:I115"/>
    <mergeCell ref="K115:L115"/>
    <mergeCell ref="B116:C116"/>
    <mergeCell ref="D116:I116"/>
    <mergeCell ref="K116:L116"/>
    <mergeCell ref="B117:C117"/>
    <mergeCell ref="D117:I117"/>
    <mergeCell ref="K117:L117"/>
    <mergeCell ref="B118:C118"/>
    <mergeCell ref="D118:I118"/>
    <mergeCell ref="K118:L118"/>
    <mergeCell ref="B101:C101"/>
    <mergeCell ref="D101:I101"/>
    <mergeCell ref="K101:L101"/>
    <mergeCell ref="B102:C102"/>
    <mergeCell ref="D102:I102"/>
    <mergeCell ref="K102:L102"/>
    <mergeCell ref="B105:C105"/>
    <mergeCell ref="D105:I105"/>
    <mergeCell ref="K105:L105"/>
    <mergeCell ref="B106:C106"/>
    <mergeCell ref="D106:I106"/>
    <mergeCell ref="K106:L106"/>
    <mergeCell ref="B107:C107"/>
    <mergeCell ref="D107:I107"/>
    <mergeCell ref="K107:L107"/>
    <mergeCell ref="B108:C108"/>
    <mergeCell ref="D108:I108"/>
    <mergeCell ref="K108:L108"/>
    <mergeCell ref="B103:C103"/>
    <mergeCell ref="D103:I103"/>
    <mergeCell ref="K103:L103"/>
    <mergeCell ref="B104:C104"/>
    <mergeCell ref="D104:I104"/>
    <mergeCell ref="K104:L104"/>
    <mergeCell ref="B95:C95"/>
    <mergeCell ref="D95:I95"/>
    <mergeCell ref="K95:L95"/>
    <mergeCell ref="B96:C96"/>
    <mergeCell ref="D96:I96"/>
    <mergeCell ref="K96:L96"/>
    <mergeCell ref="B97:C97"/>
    <mergeCell ref="D97:I97"/>
    <mergeCell ref="K97:L97"/>
    <mergeCell ref="B98:C98"/>
    <mergeCell ref="D98:I98"/>
    <mergeCell ref="K98:L98"/>
    <mergeCell ref="B99:C99"/>
    <mergeCell ref="D99:I99"/>
    <mergeCell ref="K99:L99"/>
    <mergeCell ref="B100:C100"/>
    <mergeCell ref="D100:I100"/>
    <mergeCell ref="K100:L100"/>
    <mergeCell ref="B89:C89"/>
    <mergeCell ref="D89:I89"/>
    <mergeCell ref="K89:L89"/>
    <mergeCell ref="B90:C90"/>
    <mergeCell ref="D90:I90"/>
    <mergeCell ref="K90:L90"/>
    <mergeCell ref="B91:C91"/>
    <mergeCell ref="D91:I91"/>
    <mergeCell ref="K91:L91"/>
    <mergeCell ref="B92:C92"/>
    <mergeCell ref="D92:I92"/>
    <mergeCell ref="K92:L92"/>
    <mergeCell ref="B93:C93"/>
    <mergeCell ref="D93:I93"/>
    <mergeCell ref="K93:L93"/>
    <mergeCell ref="B94:C94"/>
    <mergeCell ref="D94:I94"/>
    <mergeCell ref="K94:L94"/>
    <mergeCell ref="B83:C83"/>
    <mergeCell ref="D83:I83"/>
    <mergeCell ref="K83:L83"/>
    <mergeCell ref="B84:C84"/>
    <mergeCell ref="D84:I84"/>
    <mergeCell ref="K84:L84"/>
    <mergeCell ref="B85:C85"/>
    <mergeCell ref="D85:I85"/>
    <mergeCell ref="K85:L85"/>
    <mergeCell ref="B86:C86"/>
    <mergeCell ref="D86:I86"/>
    <mergeCell ref="K86:L86"/>
    <mergeCell ref="B87:C87"/>
    <mergeCell ref="D87:I87"/>
    <mergeCell ref="K87:L87"/>
    <mergeCell ref="B88:C88"/>
    <mergeCell ref="D88:I88"/>
    <mergeCell ref="K88:L88"/>
    <mergeCell ref="D73:I73"/>
    <mergeCell ref="K73:L73"/>
    <mergeCell ref="B74:C74"/>
    <mergeCell ref="D74:I74"/>
    <mergeCell ref="K74:L74"/>
    <mergeCell ref="B79:C79"/>
    <mergeCell ref="D79:I79"/>
    <mergeCell ref="K79:L79"/>
    <mergeCell ref="B80:C80"/>
    <mergeCell ref="D80:I80"/>
    <mergeCell ref="K80:L80"/>
    <mergeCell ref="B81:C81"/>
    <mergeCell ref="D81:I81"/>
    <mergeCell ref="K81:L81"/>
    <mergeCell ref="B82:C82"/>
    <mergeCell ref="D82:I82"/>
    <mergeCell ref="K82:L82"/>
    <mergeCell ref="D77:I77"/>
    <mergeCell ref="D78:I78"/>
    <mergeCell ref="B75:C75"/>
    <mergeCell ref="B76:C76"/>
    <mergeCell ref="B77:C77"/>
    <mergeCell ref="B78:C78"/>
    <mergeCell ref="K75:L75"/>
    <mergeCell ref="K76:L76"/>
    <mergeCell ref="K77:L77"/>
    <mergeCell ref="K78:L78"/>
    <mergeCell ref="D75:I75"/>
    <mergeCell ref="D76:I76"/>
    <mergeCell ref="B73:C73"/>
    <mergeCell ref="B48:C48"/>
    <mergeCell ref="D48:I48"/>
    <mergeCell ref="K48:L48"/>
    <mergeCell ref="B49:C49"/>
    <mergeCell ref="D49:I49"/>
    <mergeCell ref="K49:L49"/>
    <mergeCell ref="B50:C50"/>
    <mergeCell ref="D50:I50"/>
    <mergeCell ref="K50:L50"/>
    <mergeCell ref="B51:C51"/>
    <mergeCell ref="D51:I51"/>
    <mergeCell ref="K51:L51"/>
    <mergeCell ref="K57:L57"/>
    <mergeCell ref="D53:I53"/>
    <mergeCell ref="D54:I54"/>
    <mergeCell ref="B57:C57"/>
    <mergeCell ref="D57:I57"/>
    <mergeCell ref="K53:L53"/>
    <mergeCell ref="K54:L54"/>
    <mergeCell ref="B32:C32"/>
    <mergeCell ref="D32:I32"/>
    <mergeCell ref="K32:L32"/>
    <mergeCell ref="B31:C31"/>
    <mergeCell ref="D31:I31"/>
    <mergeCell ref="K31:L31"/>
    <mergeCell ref="B33:C33"/>
    <mergeCell ref="D33:I33"/>
    <mergeCell ref="K33:L33"/>
    <mergeCell ref="B34:C34"/>
    <mergeCell ref="D34:I34"/>
    <mergeCell ref="K34:L34"/>
    <mergeCell ref="B28:C28"/>
    <mergeCell ref="D28:I28"/>
    <mergeCell ref="K28:L28"/>
    <mergeCell ref="B30:C30"/>
    <mergeCell ref="D30:I30"/>
    <mergeCell ref="K30:L30"/>
    <mergeCell ref="B29:C29"/>
    <mergeCell ref="D29:I29"/>
    <mergeCell ref="K29:L29"/>
    <mergeCell ref="K22:L22"/>
    <mergeCell ref="B23:C23"/>
    <mergeCell ref="D23:I23"/>
    <mergeCell ref="K23:L23"/>
    <mergeCell ref="B22:C22"/>
    <mergeCell ref="D22:I22"/>
    <mergeCell ref="K24:L24"/>
    <mergeCell ref="B25:C25"/>
    <mergeCell ref="D25:I25"/>
    <mergeCell ref="K25:L25"/>
    <mergeCell ref="B24:C24"/>
    <mergeCell ref="D24:I24"/>
    <mergeCell ref="K26:L26"/>
    <mergeCell ref="B27:C27"/>
    <mergeCell ref="D27:I27"/>
    <mergeCell ref="K27:L27"/>
    <mergeCell ref="B26:C26"/>
    <mergeCell ref="D26:I26"/>
    <mergeCell ref="B292:C292"/>
    <mergeCell ref="D292:I292"/>
    <mergeCell ref="K292:L292"/>
    <mergeCell ref="B234:C234"/>
    <mergeCell ref="D234:I234"/>
    <mergeCell ref="K234:L234"/>
    <mergeCell ref="B235:C235"/>
    <mergeCell ref="B416:C416"/>
    <mergeCell ref="D416:I416"/>
    <mergeCell ref="K416:L416"/>
    <mergeCell ref="B473:C473"/>
    <mergeCell ref="D473:I473"/>
    <mergeCell ref="K473:L473"/>
    <mergeCell ref="B472:C472"/>
    <mergeCell ref="D472:I472"/>
    <mergeCell ref="K472:L472"/>
    <mergeCell ref="D353:I353"/>
    <mergeCell ref="K353:L353"/>
    <mergeCell ref="D413:I413"/>
    <mergeCell ref="K413:L413"/>
    <mergeCell ref="B415:C415"/>
    <mergeCell ref="D415:I415"/>
    <mergeCell ref="K415:L415"/>
    <mergeCell ref="B412:C412"/>
    <mergeCell ref="D412:I412"/>
    <mergeCell ref="K412:L412"/>
    <mergeCell ref="B236:C236"/>
    <mergeCell ref="D236:I236"/>
    <mergeCell ref="K236:L236"/>
    <mergeCell ref="B237:C237"/>
    <mergeCell ref="D237:I237"/>
    <mergeCell ref="K237:L237"/>
    <mergeCell ref="B109:C109"/>
    <mergeCell ref="D109:I109"/>
    <mergeCell ref="K109:L109"/>
    <mergeCell ref="B110:C110"/>
    <mergeCell ref="D110:I110"/>
    <mergeCell ref="K110:L110"/>
    <mergeCell ref="B111:C111"/>
    <mergeCell ref="D111:I111"/>
    <mergeCell ref="K111:L111"/>
    <mergeCell ref="B112:C112"/>
    <mergeCell ref="D112:I112"/>
    <mergeCell ref="K112:L112"/>
    <mergeCell ref="B113:C113"/>
    <mergeCell ref="B35:C35"/>
    <mergeCell ref="D35:I35"/>
    <mergeCell ref="K35:L35"/>
    <mergeCell ref="B36:C36"/>
    <mergeCell ref="D36:I36"/>
    <mergeCell ref="K36:L36"/>
    <mergeCell ref="B52:C52"/>
    <mergeCell ref="D52:I52"/>
    <mergeCell ref="K52:L52"/>
    <mergeCell ref="B44:C44"/>
    <mergeCell ref="D44:I44"/>
    <mergeCell ref="K44:L44"/>
    <mergeCell ref="B45:C45"/>
    <mergeCell ref="D45:I45"/>
    <mergeCell ref="K45:L45"/>
    <mergeCell ref="B46:C46"/>
    <mergeCell ref="B37:C37"/>
    <mergeCell ref="D37:I37"/>
    <mergeCell ref="K37:L37"/>
    <mergeCell ref="B5:R6"/>
    <mergeCell ref="B13:D13"/>
    <mergeCell ref="H13:I13"/>
    <mergeCell ref="J13:L13"/>
    <mergeCell ref="F13:G13"/>
    <mergeCell ref="B9:L10"/>
    <mergeCell ref="B12:D12"/>
    <mergeCell ref="H12:I12"/>
    <mergeCell ref="J12:L12"/>
    <mergeCell ref="F12:G12"/>
    <mergeCell ref="B15:C15"/>
    <mergeCell ref="E15:G15"/>
    <mergeCell ref="K15:L15"/>
    <mergeCell ref="B16:C16"/>
    <mergeCell ref="E16:G16"/>
    <mergeCell ref="K16:L16"/>
    <mergeCell ref="K21:L21"/>
    <mergeCell ref="B19:C19"/>
    <mergeCell ref="D19:I19"/>
    <mergeCell ref="K19:L19"/>
    <mergeCell ref="B21:C21"/>
    <mergeCell ref="D21:I21"/>
    <mergeCell ref="B41:C41"/>
    <mergeCell ref="D41:I41"/>
    <mergeCell ref="K41:L41"/>
    <mergeCell ref="B38:C38"/>
    <mergeCell ref="D38:I38"/>
    <mergeCell ref="K38:L38"/>
    <mergeCell ref="B39:C39"/>
    <mergeCell ref="K43:L43"/>
    <mergeCell ref="D39:I39"/>
    <mergeCell ref="K39:L39"/>
    <mergeCell ref="B40:C40"/>
    <mergeCell ref="D40:I40"/>
    <mergeCell ref="K40:L40"/>
    <mergeCell ref="D46:I46"/>
    <mergeCell ref="K46:L46"/>
    <mergeCell ref="B47:C47"/>
    <mergeCell ref="D47:I47"/>
    <mergeCell ref="K47:L47"/>
    <mergeCell ref="B42:C42"/>
    <mergeCell ref="D42:I42"/>
    <mergeCell ref="K42:L42"/>
    <mergeCell ref="B43:C43"/>
    <mergeCell ref="D43:I43"/>
    <mergeCell ref="B63:C63"/>
    <mergeCell ref="D62:I62"/>
    <mergeCell ref="D63:I63"/>
    <mergeCell ref="K62:L62"/>
    <mergeCell ref="K63:L63"/>
    <mergeCell ref="K67:L67"/>
    <mergeCell ref="B53:C53"/>
    <mergeCell ref="B54:C54"/>
    <mergeCell ref="B61:C61"/>
    <mergeCell ref="K61:L61"/>
    <mergeCell ref="D61:I61"/>
    <mergeCell ref="B62:C62"/>
    <mergeCell ref="B56:C56"/>
    <mergeCell ref="D56:I56"/>
    <mergeCell ref="K56:L56"/>
    <mergeCell ref="B55:C55"/>
    <mergeCell ref="D55:I55"/>
    <mergeCell ref="K55:L55"/>
    <mergeCell ref="B58:C58"/>
    <mergeCell ref="D58:I58"/>
    <mergeCell ref="K58:L58"/>
    <mergeCell ref="B59:C59"/>
    <mergeCell ref="D59:I59"/>
    <mergeCell ref="K59:L59"/>
    <mergeCell ref="B60:C60"/>
    <mergeCell ref="D60:I60"/>
    <mergeCell ref="K60:L60"/>
    <mergeCell ref="B64:C64"/>
    <mergeCell ref="D64:I64"/>
    <mergeCell ref="K64:L64"/>
    <mergeCell ref="B66:C66"/>
    <mergeCell ref="D66:I66"/>
    <mergeCell ref="K68:L68"/>
    <mergeCell ref="B65:C65"/>
    <mergeCell ref="D65:I65"/>
    <mergeCell ref="K65:L65"/>
    <mergeCell ref="D67:I67"/>
    <mergeCell ref="D68:I68"/>
    <mergeCell ref="B67:C67"/>
    <mergeCell ref="B68:C68"/>
    <mergeCell ref="K66:L66"/>
    <mergeCell ref="B69:C69"/>
    <mergeCell ref="D69:I69"/>
    <mergeCell ref="K69:L69"/>
    <mergeCell ref="B72:C72"/>
    <mergeCell ref="D72:I72"/>
    <mergeCell ref="K72:L72"/>
    <mergeCell ref="B70:C70"/>
    <mergeCell ref="K70:L70"/>
    <mergeCell ref="B71:C71"/>
    <mergeCell ref="K71:L71"/>
  </mergeCells>
  <phoneticPr fontId="0" type="noConversion"/>
  <printOptions horizontalCentered="1"/>
  <pageMargins left="0.78740157480314965" right="0.78740157480314965" top="1.7716535433070868" bottom="1.3779527559055118" header="0.51181102362204722" footer="0.51181102362204722"/>
  <pageSetup paperSize="9" scale="68" orientation="portrait" r:id="rId1"/>
  <headerFooter alignWithMargins="0">
    <oddFooter>&amp;LFiscal:_____________________________________________________________________&amp;R&amp;P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39"/>
  <sheetViews>
    <sheetView showGridLines="0" topLeftCell="A76" workbookViewId="0">
      <selection activeCell="B87" sqref="B87"/>
    </sheetView>
  </sheetViews>
  <sheetFormatPr defaultRowHeight="12.5"/>
  <cols>
    <col min="1" max="1" width="8.453125" bestFit="1" customWidth="1"/>
    <col min="2" max="2" width="69.453125" customWidth="1"/>
    <col min="3" max="3" width="8.54296875" style="18" bestFit="1" customWidth="1"/>
    <col min="4" max="4" width="12.26953125" style="19" bestFit="1" customWidth="1"/>
    <col min="9" max="9" width="8.26953125" bestFit="1" customWidth="1"/>
  </cols>
  <sheetData>
    <row r="1" spans="1:9" ht="26.25" customHeight="1">
      <c r="A1" s="20" t="s">
        <v>3168</v>
      </c>
      <c r="B1" s="21" t="s">
        <v>3172</v>
      </c>
      <c r="C1" s="21" t="s">
        <v>3173</v>
      </c>
      <c r="D1" s="22" t="s">
        <v>3174</v>
      </c>
      <c r="I1" t="s">
        <v>3168</v>
      </c>
    </row>
    <row r="2" spans="1:9" s="27" customFormat="1" ht="18" customHeight="1">
      <c r="A2" s="23">
        <v>10000</v>
      </c>
      <c r="B2" s="24" t="s">
        <v>3175</v>
      </c>
      <c r="C2" s="25"/>
      <c r="D2" s="26"/>
      <c r="I2" s="28">
        <f>10000</f>
        <v>10000</v>
      </c>
    </row>
    <row r="3" spans="1:9" s="27" customFormat="1" ht="18" customHeight="1">
      <c r="A3" s="29">
        <v>10100</v>
      </c>
      <c r="B3" s="30" t="s">
        <v>3176</v>
      </c>
      <c r="C3" s="31"/>
      <c r="D3" s="32"/>
      <c r="I3" s="27" t="s">
        <v>3177</v>
      </c>
    </row>
    <row r="4" spans="1:9" s="27" customFormat="1" ht="18" customHeight="1">
      <c r="A4" s="29">
        <v>10101</v>
      </c>
      <c r="B4" s="30" t="s">
        <v>3178</v>
      </c>
      <c r="C4" s="31" t="s">
        <v>3179</v>
      </c>
      <c r="D4" s="33">
        <v>1.82</v>
      </c>
      <c r="I4" s="27" t="s">
        <v>3180</v>
      </c>
    </row>
    <row r="5" spans="1:9" s="27" customFormat="1" ht="18" customHeight="1">
      <c r="A5" s="29">
        <v>10110</v>
      </c>
      <c r="B5" s="30" t="s">
        <v>3181</v>
      </c>
      <c r="C5" s="31" t="s">
        <v>3182</v>
      </c>
      <c r="D5" s="33">
        <v>98.94</v>
      </c>
      <c r="I5" s="27" t="s">
        <v>3183</v>
      </c>
    </row>
    <row r="6" spans="1:9" s="27" customFormat="1" ht="18" customHeight="1">
      <c r="A6" s="29">
        <v>10111</v>
      </c>
      <c r="B6" s="30" t="s">
        <v>3184</v>
      </c>
      <c r="C6" s="31" t="s">
        <v>3182</v>
      </c>
      <c r="D6" s="33">
        <v>200.91</v>
      </c>
      <c r="I6" s="27" t="s">
        <v>3185</v>
      </c>
    </row>
    <row r="7" spans="1:9" s="27" customFormat="1" ht="18" customHeight="1">
      <c r="A7" s="29">
        <v>10112</v>
      </c>
      <c r="B7" s="30" t="s">
        <v>3186</v>
      </c>
      <c r="C7" s="31" t="s">
        <v>3182</v>
      </c>
      <c r="D7" s="33">
        <v>251.13</v>
      </c>
      <c r="I7" s="27" t="s">
        <v>3187</v>
      </c>
    </row>
    <row r="8" spans="1:9" s="27" customFormat="1" ht="18" customHeight="1">
      <c r="A8" s="29">
        <v>10113</v>
      </c>
      <c r="B8" s="30" t="s">
        <v>3188</v>
      </c>
      <c r="C8" s="31" t="s">
        <v>3182</v>
      </c>
      <c r="D8" s="33">
        <v>301.36</v>
      </c>
      <c r="I8" s="27" t="s">
        <v>3189</v>
      </c>
    </row>
    <row r="9" spans="1:9" s="27" customFormat="1" ht="18" customHeight="1">
      <c r="A9" s="29">
        <v>10199</v>
      </c>
      <c r="B9" s="30" t="s">
        <v>3190</v>
      </c>
      <c r="C9" s="31" t="s">
        <v>3191</v>
      </c>
      <c r="D9" s="33">
        <v>221.03</v>
      </c>
      <c r="I9" s="27" t="s">
        <v>3192</v>
      </c>
    </row>
    <row r="10" spans="1:9" s="27" customFormat="1" ht="18" customHeight="1">
      <c r="A10" s="29">
        <v>10200</v>
      </c>
      <c r="B10" s="30" t="s">
        <v>3193</v>
      </c>
      <c r="C10" s="31"/>
      <c r="D10" s="33"/>
      <c r="I10" s="27" t="s">
        <v>1136</v>
      </c>
    </row>
    <row r="11" spans="1:9" s="27" customFormat="1" ht="18" customHeight="1">
      <c r="A11" s="29">
        <v>10201</v>
      </c>
      <c r="B11" s="30" t="s">
        <v>1137</v>
      </c>
      <c r="C11" s="31" t="s">
        <v>1138</v>
      </c>
      <c r="D11" s="33">
        <v>18.29</v>
      </c>
      <c r="I11" s="27" t="s">
        <v>1139</v>
      </c>
    </row>
    <row r="12" spans="1:9" s="27" customFormat="1" ht="18" customHeight="1">
      <c r="A12" s="29">
        <v>10202</v>
      </c>
      <c r="B12" s="30" t="s">
        <v>1140</v>
      </c>
      <c r="C12" s="31" t="s">
        <v>1138</v>
      </c>
      <c r="D12" s="33">
        <v>13.41</v>
      </c>
      <c r="I12" s="27" t="s">
        <v>1141</v>
      </c>
    </row>
    <row r="13" spans="1:9" s="27" customFormat="1" ht="18" customHeight="1">
      <c r="A13" s="29">
        <v>10203</v>
      </c>
      <c r="B13" s="30" t="s">
        <v>1142</v>
      </c>
      <c r="C13" s="31" t="s">
        <v>1138</v>
      </c>
      <c r="D13" s="33">
        <v>13.41</v>
      </c>
      <c r="I13" s="27" t="s">
        <v>1143</v>
      </c>
    </row>
    <row r="14" spans="1:9" s="27" customFormat="1" ht="18" customHeight="1">
      <c r="A14" s="29">
        <v>10204</v>
      </c>
      <c r="B14" s="30" t="s">
        <v>1144</v>
      </c>
      <c r="C14" s="31" t="s">
        <v>1145</v>
      </c>
      <c r="D14" s="33">
        <v>0.49</v>
      </c>
      <c r="I14" s="27" t="s">
        <v>1146</v>
      </c>
    </row>
    <row r="15" spans="1:9" s="27" customFormat="1" ht="18" customHeight="1">
      <c r="A15" s="29">
        <v>10299</v>
      </c>
      <c r="B15" s="30" t="s">
        <v>1147</v>
      </c>
      <c r="C15" s="31" t="s">
        <v>3191</v>
      </c>
      <c r="D15" s="33">
        <v>221.03</v>
      </c>
      <c r="I15" s="27" t="s">
        <v>1148</v>
      </c>
    </row>
    <row r="16" spans="1:9" s="27" customFormat="1" ht="18" customHeight="1">
      <c r="A16" s="29">
        <v>10300</v>
      </c>
      <c r="B16" s="30" t="s">
        <v>1149</v>
      </c>
      <c r="C16" s="31"/>
      <c r="D16" s="33"/>
      <c r="I16" s="27" t="s">
        <v>1150</v>
      </c>
    </row>
    <row r="17" spans="1:9" s="27" customFormat="1" ht="18" customHeight="1">
      <c r="A17" s="29">
        <v>10301</v>
      </c>
      <c r="B17" s="30" t="s">
        <v>1137</v>
      </c>
      <c r="C17" s="31" t="s">
        <v>1138</v>
      </c>
      <c r="D17" s="33">
        <v>4.72</v>
      </c>
      <c r="I17" s="27" t="s">
        <v>1151</v>
      </c>
    </row>
    <row r="18" spans="1:9" s="27" customFormat="1" ht="18" customHeight="1">
      <c r="A18" s="29">
        <v>10302</v>
      </c>
      <c r="B18" s="30" t="s">
        <v>1140</v>
      </c>
      <c r="C18" s="31" t="s">
        <v>1138</v>
      </c>
      <c r="D18" s="33">
        <v>6.95</v>
      </c>
      <c r="I18" s="27" t="s">
        <v>1152</v>
      </c>
    </row>
    <row r="19" spans="1:9" s="27" customFormat="1" ht="18" customHeight="1">
      <c r="A19" s="29">
        <v>10304</v>
      </c>
      <c r="B19" s="30" t="s">
        <v>1142</v>
      </c>
      <c r="C19" s="31" t="s">
        <v>1138</v>
      </c>
      <c r="D19" s="33">
        <v>8.43</v>
      </c>
      <c r="I19" s="27" t="s">
        <v>1153</v>
      </c>
    </row>
    <row r="20" spans="1:9" s="27" customFormat="1" ht="18" customHeight="1">
      <c r="A20" s="29">
        <v>10305</v>
      </c>
      <c r="B20" s="30" t="s">
        <v>1144</v>
      </c>
      <c r="C20" s="31" t="s">
        <v>1145</v>
      </c>
      <c r="D20" s="33">
        <v>0.73</v>
      </c>
      <c r="I20" s="27" t="s">
        <v>1154</v>
      </c>
    </row>
    <row r="21" spans="1:9" s="27" customFormat="1" ht="18" customHeight="1">
      <c r="A21" s="29">
        <v>10399</v>
      </c>
      <c r="B21" s="30" t="s">
        <v>1155</v>
      </c>
      <c r="C21" s="31" t="s">
        <v>3191</v>
      </c>
      <c r="D21" s="33">
        <v>221.03</v>
      </c>
      <c r="I21" s="27" t="s">
        <v>1156</v>
      </c>
    </row>
    <row r="22" spans="1:9" s="27" customFormat="1" ht="18" customHeight="1">
      <c r="A22" s="29">
        <v>10400</v>
      </c>
      <c r="B22" s="30" t="s">
        <v>1157</v>
      </c>
      <c r="C22" s="31"/>
      <c r="D22" s="33"/>
      <c r="I22" s="27" t="s">
        <v>1158</v>
      </c>
    </row>
    <row r="23" spans="1:9" s="27" customFormat="1" ht="18" customHeight="1">
      <c r="A23" s="29">
        <v>10406</v>
      </c>
      <c r="B23" s="30" t="s">
        <v>1159</v>
      </c>
      <c r="C23" s="31" t="s">
        <v>3179</v>
      </c>
      <c r="D23" s="33">
        <v>35.020000000000003</v>
      </c>
      <c r="I23" s="27" t="s">
        <v>1160</v>
      </c>
    </row>
    <row r="24" spans="1:9" s="27" customFormat="1" ht="18" customHeight="1">
      <c r="A24" s="29">
        <v>10410</v>
      </c>
      <c r="B24" s="30" t="s">
        <v>1161</v>
      </c>
      <c r="C24" s="31" t="s">
        <v>3179</v>
      </c>
      <c r="D24" s="33">
        <v>40.15</v>
      </c>
      <c r="I24" s="27" t="s">
        <v>1162</v>
      </c>
    </row>
    <row r="25" spans="1:9" s="27" customFormat="1" ht="18" customHeight="1">
      <c r="A25" s="29">
        <v>10411</v>
      </c>
      <c r="B25" s="30" t="s">
        <v>1163</v>
      </c>
      <c r="C25" s="31" t="s">
        <v>3179</v>
      </c>
      <c r="D25" s="33">
        <v>44.79</v>
      </c>
      <c r="I25" s="27" t="s">
        <v>1164</v>
      </c>
    </row>
    <row r="26" spans="1:9" s="27" customFormat="1" ht="18" customHeight="1">
      <c r="A26" s="29">
        <v>10415</v>
      </c>
      <c r="B26" s="30" t="s">
        <v>1165</v>
      </c>
      <c r="C26" s="31" t="s">
        <v>3179</v>
      </c>
      <c r="D26" s="33">
        <v>27.27</v>
      </c>
      <c r="I26" s="27" t="s">
        <v>1166</v>
      </c>
    </row>
    <row r="27" spans="1:9" s="27" customFormat="1" ht="18" customHeight="1">
      <c r="A27" s="29">
        <v>10416</v>
      </c>
      <c r="B27" s="30" t="s">
        <v>1167</v>
      </c>
      <c r="C27" s="31" t="s">
        <v>3179</v>
      </c>
      <c r="D27" s="33">
        <v>29.26</v>
      </c>
      <c r="I27" s="27" t="s">
        <v>1168</v>
      </c>
    </row>
    <row r="28" spans="1:9" s="27" customFormat="1" ht="18" customHeight="1">
      <c r="A28" s="29">
        <v>10499</v>
      </c>
      <c r="B28" s="30" t="s">
        <v>1169</v>
      </c>
      <c r="C28" s="31" t="s">
        <v>3191</v>
      </c>
      <c r="D28" s="33">
        <v>221.03</v>
      </c>
      <c r="I28" s="27" t="s">
        <v>1170</v>
      </c>
    </row>
    <row r="29" spans="1:9" s="27" customFormat="1" ht="18" customHeight="1">
      <c r="A29" s="29">
        <v>10500</v>
      </c>
      <c r="B29" s="30" t="s">
        <v>1171</v>
      </c>
      <c r="C29" s="31"/>
      <c r="D29" s="33"/>
      <c r="I29" s="27" t="s">
        <v>1172</v>
      </c>
    </row>
    <row r="30" spans="1:9" s="27" customFormat="1" ht="18" customHeight="1">
      <c r="A30" s="29">
        <v>10501</v>
      </c>
      <c r="B30" s="30" t="s">
        <v>1173</v>
      </c>
      <c r="C30" s="31" t="s">
        <v>1138</v>
      </c>
      <c r="D30" s="33">
        <v>16.829999999999998</v>
      </c>
      <c r="I30" s="27" t="s">
        <v>1174</v>
      </c>
    </row>
    <row r="31" spans="1:9" s="27" customFormat="1" ht="18" customHeight="1">
      <c r="A31" s="29">
        <v>10502</v>
      </c>
      <c r="B31" s="30" t="s">
        <v>1175</v>
      </c>
      <c r="C31" s="31" t="s">
        <v>1138</v>
      </c>
      <c r="D31" s="33">
        <v>21.95</v>
      </c>
      <c r="I31" s="27" t="s">
        <v>1176</v>
      </c>
    </row>
    <row r="32" spans="1:9" s="27" customFormat="1" ht="18" customHeight="1">
      <c r="A32" s="29">
        <v>10599</v>
      </c>
      <c r="B32" s="30" t="s">
        <v>1177</v>
      </c>
      <c r="C32" s="31" t="s">
        <v>3191</v>
      </c>
      <c r="D32" s="33">
        <v>221.03</v>
      </c>
      <c r="I32" s="27" t="s">
        <v>1178</v>
      </c>
    </row>
    <row r="33" spans="1:9" s="27" customFormat="1" ht="18" customHeight="1">
      <c r="A33" s="29">
        <v>10600</v>
      </c>
      <c r="B33" s="30" t="s">
        <v>1179</v>
      </c>
      <c r="C33" s="31"/>
      <c r="D33" s="33"/>
      <c r="I33" s="27" t="s">
        <v>1180</v>
      </c>
    </row>
    <row r="34" spans="1:9" s="27" customFormat="1" ht="18" customHeight="1">
      <c r="A34" s="29">
        <v>10601</v>
      </c>
      <c r="B34" s="30" t="s">
        <v>1181</v>
      </c>
      <c r="C34" s="31" t="s">
        <v>3179</v>
      </c>
      <c r="D34" s="33">
        <v>2.92</v>
      </c>
      <c r="I34" s="27" t="s">
        <v>1182</v>
      </c>
    </row>
    <row r="35" spans="1:9" s="27" customFormat="1" ht="18" customHeight="1">
      <c r="A35" s="29">
        <v>10605</v>
      </c>
      <c r="B35" s="30" t="s">
        <v>1183</v>
      </c>
      <c r="C35" s="31" t="s">
        <v>1138</v>
      </c>
      <c r="D35" s="33">
        <v>25.61</v>
      </c>
      <c r="I35" s="27" t="s">
        <v>1184</v>
      </c>
    </row>
    <row r="36" spans="1:9" s="27" customFormat="1" ht="18" customHeight="1">
      <c r="A36" s="29">
        <v>10699</v>
      </c>
      <c r="B36" s="30" t="s">
        <v>1179</v>
      </c>
      <c r="C36" s="31" t="s">
        <v>3191</v>
      </c>
      <c r="D36" s="33">
        <v>221.03</v>
      </c>
      <c r="I36" s="27" t="s">
        <v>1185</v>
      </c>
    </row>
    <row r="37" spans="1:9" s="27" customFormat="1" ht="18" customHeight="1">
      <c r="A37" s="29">
        <v>10700</v>
      </c>
      <c r="B37" s="30" t="s">
        <v>1186</v>
      </c>
      <c r="C37" s="31"/>
      <c r="D37" s="33"/>
      <c r="I37" s="27" t="s">
        <v>1187</v>
      </c>
    </row>
    <row r="38" spans="1:9" s="27" customFormat="1" ht="18" customHeight="1">
      <c r="A38" s="29">
        <v>10702</v>
      </c>
      <c r="B38" s="30" t="s">
        <v>1188</v>
      </c>
      <c r="C38" s="31" t="s">
        <v>3179</v>
      </c>
      <c r="D38" s="33">
        <v>2.9</v>
      </c>
      <c r="I38" s="27" t="s">
        <v>1189</v>
      </c>
    </row>
    <row r="39" spans="1:9" s="27" customFormat="1" ht="18" customHeight="1">
      <c r="A39" s="29">
        <v>10710</v>
      </c>
      <c r="B39" s="30" t="s">
        <v>1190</v>
      </c>
      <c r="C39" s="31" t="s">
        <v>3179</v>
      </c>
      <c r="D39" s="33">
        <v>13.9</v>
      </c>
      <c r="I39" s="27" t="s">
        <v>1191</v>
      </c>
    </row>
    <row r="40" spans="1:9" s="27" customFormat="1" ht="18" customHeight="1">
      <c r="A40" s="29">
        <v>10799</v>
      </c>
      <c r="B40" s="30" t="s">
        <v>1192</v>
      </c>
      <c r="C40" s="31" t="s">
        <v>3191</v>
      </c>
      <c r="D40" s="33">
        <v>221.03</v>
      </c>
      <c r="I40" s="27" t="s">
        <v>1193</v>
      </c>
    </row>
    <row r="41" spans="1:9" s="27" customFormat="1" ht="18" customHeight="1">
      <c r="A41" s="29">
        <v>10800</v>
      </c>
      <c r="B41" s="30" t="s">
        <v>1194</v>
      </c>
      <c r="C41" s="31"/>
      <c r="D41" s="33"/>
      <c r="I41" s="27" t="s">
        <v>1195</v>
      </c>
    </row>
    <row r="42" spans="1:9" s="27" customFormat="1" ht="18" customHeight="1">
      <c r="A42" s="29">
        <v>10816</v>
      </c>
      <c r="B42" s="30" t="s">
        <v>1196</v>
      </c>
      <c r="C42" s="31" t="s">
        <v>1197</v>
      </c>
      <c r="D42" s="33">
        <v>26.52</v>
      </c>
      <c r="I42" s="27" t="s">
        <v>1198</v>
      </c>
    </row>
    <row r="43" spans="1:9" s="27" customFormat="1" ht="18" customHeight="1">
      <c r="A43" s="29">
        <v>10817</v>
      </c>
      <c r="B43" s="30" t="s">
        <v>1199</v>
      </c>
      <c r="C43" s="31" t="s">
        <v>1197</v>
      </c>
      <c r="D43" s="33">
        <v>49.19</v>
      </c>
      <c r="I43" s="27" t="s">
        <v>1200</v>
      </c>
    </row>
    <row r="44" spans="1:9" s="27" customFormat="1" ht="18" customHeight="1">
      <c r="A44" s="29">
        <v>10820</v>
      </c>
      <c r="B44" s="30" t="s">
        <v>1201</v>
      </c>
      <c r="C44" s="31" t="s">
        <v>1197</v>
      </c>
      <c r="D44" s="33">
        <v>37.22</v>
      </c>
      <c r="I44" s="27" t="s">
        <v>1202</v>
      </c>
    </row>
    <row r="45" spans="1:9" s="27" customFormat="1" ht="18" customHeight="1">
      <c r="A45" s="29">
        <v>10821</v>
      </c>
      <c r="B45" s="30" t="s">
        <v>1203</v>
      </c>
      <c r="C45" s="31" t="s">
        <v>1197</v>
      </c>
      <c r="D45" s="33">
        <v>47.17</v>
      </c>
      <c r="I45" s="27" t="s">
        <v>1204</v>
      </c>
    </row>
    <row r="46" spans="1:9" s="27" customFormat="1" ht="18" customHeight="1">
      <c r="A46" s="29">
        <v>10822</v>
      </c>
      <c r="B46" s="30" t="s">
        <v>1205</v>
      </c>
      <c r="C46" s="31" t="s">
        <v>1197</v>
      </c>
      <c r="D46" s="33">
        <v>74.040000000000006</v>
      </c>
      <c r="I46" s="27" t="s">
        <v>1206</v>
      </c>
    </row>
    <row r="47" spans="1:9" s="27" customFormat="1" ht="18" customHeight="1">
      <c r="A47" s="29">
        <v>10823</v>
      </c>
      <c r="B47" s="30" t="s">
        <v>1207</v>
      </c>
      <c r="C47" s="31" t="s">
        <v>1197</v>
      </c>
      <c r="D47" s="33">
        <v>90.62</v>
      </c>
      <c r="I47" s="27" t="s">
        <v>1208</v>
      </c>
    </row>
    <row r="48" spans="1:9" s="27" customFormat="1" ht="18" customHeight="1">
      <c r="A48" s="29">
        <v>10824</v>
      </c>
      <c r="B48" s="30" t="s">
        <v>1209</v>
      </c>
      <c r="C48" s="31" t="s">
        <v>1197</v>
      </c>
      <c r="D48" s="33">
        <v>153.36000000000001</v>
      </c>
      <c r="I48" s="27" t="s">
        <v>1210</v>
      </c>
    </row>
    <row r="49" spans="1:9" s="27" customFormat="1" ht="18" customHeight="1">
      <c r="A49" s="29">
        <v>10825</v>
      </c>
      <c r="B49" s="30" t="s">
        <v>1211</v>
      </c>
      <c r="C49" s="31" t="s">
        <v>1197</v>
      </c>
      <c r="D49" s="33">
        <v>180.71</v>
      </c>
      <c r="I49" s="27" t="s">
        <v>1212</v>
      </c>
    </row>
    <row r="50" spans="1:9" s="27" customFormat="1" ht="18" customHeight="1">
      <c r="A50" s="29">
        <v>10826</v>
      </c>
      <c r="B50" s="30" t="s">
        <v>1213</v>
      </c>
      <c r="C50" s="31" t="s">
        <v>1197</v>
      </c>
      <c r="D50" s="33">
        <v>221.42</v>
      </c>
      <c r="I50" s="27" t="s">
        <v>1214</v>
      </c>
    </row>
    <row r="51" spans="1:9" s="27" customFormat="1" ht="18" customHeight="1">
      <c r="A51" s="29">
        <v>10827</v>
      </c>
      <c r="B51" s="30" t="s">
        <v>1215</v>
      </c>
      <c r="C51" s="31" t="s">
        <v>1197</v>
      </c>
      <c r="D51" s="33">
        <v>275.73</v>
      </c>
      <c r="I51" s="27" t="s">
        <v>1216</v>
      </c>
    </row>
    <row r="52" spans="1:9" s="27" customFormat="1" ht="18" customHeight="1">
      <c r="A52" s="29">
        <v>10828</v>
      </c>
      <c r="B52" s="30" t="s">
        <v>1217</v>
      </c>
      <c r="C52" s="31" t="s">
        <v>1197</v>
      </c>
      <c r="D52" s="33">
        <v>328.91</v>
      </c>
      <c r="I52" s="27" t="s">
        <v>1218</v>
      </c>
    </row>
    <row r="53" spans="1:9" s="27" customFormat="1" ht="18" customHeight="1">
      <c r="A53" s="29">
        <v>10829</v>
      </c>
      <c r="B53" s="30" t="s">
        <v>1219</v>
      </c>
      <c r="C53" s="31" t="s">
        <v>1197</v>
      </c>
      <c r="D53" s="33">
        <v>385</v>
      </c>
      <c r="I53" s="27" t="s">
        <v>1220</v>
      </c>
    </row>
    <row r="54" spans="1:9" s="27" customFormat="1" ht="18" customHeight="1">
      <c r="A54" s="29">
        <v>10832</v>
      </c>
      <c r="B54" s="30" t="s">
        <v>1221</v>
      </c>
      <c r="C54" s="31" t="s">
        <v>1197</v>
      </c>
      <c r="D54" s="33">
        <v>41.87</v>
      </c>
      <c r="I54" s="27" t="s">
        <v>1222</v>
      </c>
    </row>
    <row r="55" spans="1:9" s="27" customFormat="1" ht="18" customHeight="1">
      <c r="A55" s="29">
        <v>10833</v>
      </c>
      <c r="B55" s="30" t="s">
        <v>1223</v>
      </c>
      <c r="C55" s="31" t="s">
        <v>1197</v>
      </c>
      <c r="D55" s="33">
        <v>65.92</v>
      </c>
      <c r="I55" s="27" t="s">
        <v>1224</v>
      </c>
    </row>
    <row r="56" spans="1:9" s="27" customFormat="1" ht="18" customHeight="1">
      <c r="A56" s="29">
        <v>10834</v>
      </c>
      <c r="B56" s="30" t="s">
        <v>1225</v>
      </c>
      <c r="C56" s="31" t="s">
        <v>3179</v>
      </c>
      <c r="D56" s="33">
        <v>8.09</v>
      </c>
      <c r="I56" s="27" t="s">
        <v>1226</v>
      </c>
    </row>
    <row r="57" spans="1:9" s="27" customFormat="1" ht="18" customHeight="1">
      <c r="A57" s="29">
        <v>10835</v>
      </c>
      <c r="B57" s="30" t="s">
        <v>1227</v>
      </c>
      <c r="C57" s="31" t="s">
        <v>3179</v>
      </c>
      <c r="D57" s="33">
        <v>8.89</v>
      </c>
      <c r="I57" s="27" t="s">
        <v>1228</v>
      </c>
    </row>
    <row r="58" spans="1:9" s="27" customFormat="1" ht="18" customHeight="1">
      <c r="A58" s="29">
        <v>10836</v>
      </c>
      <c r="B58" s="30" t="s">
        <v>1229</v>
      </c>
      <c r="C58" s="31" t="s">
        <v>3179</v>
      </c>
      <c r="D58" s="33">
        <v>13.07</v>
      </c>
      <c r="I58" s="27" t="s">
        <v>1230</v>
      </c>
    </row>
    <row r="59" spans="1:9" s="27" customFormat="1" ht="18" customHeight="1">
      <c r="A59" s="29">
        <v>10840</v>
      </c>
      <c r="B59" s="30" t="s">
        <v>1231</v>
      </c>
      <c r="C59" s="31" t="s">
        <v>1138</v>
      </c>
      <c r="D59" s="33">
        <v>54.37</v>
      </c>
      <c r="I59" s="27" t="s">
        <v>1232</v>
      </c>
    </row>
    <row r="60" spans="1:9" s="27" customFormat="1" ht="18" customHeight="1">
      <c r="A60" s="29">
        <v>10841</v>
      </c>
      <c r="B60" s="30" t="s">
        <v>1233</v>
      </c>
      <c r="C60" s="31" t="s">
        <v>1138</v>
      </c>
      <c r="D60" s="33">
        <v>66.61</v>
      </c>
      <c r="I60" s="27" t="s">
        <v>1234</v>
      </c>
    </row>
    <row r="61" spans="1:9" s="27" customFormat="1" ht="18" customHeight="1">
      <c r="A61" s="29">
        <v>10844</v>
      </c>
      <c r="B61" s="30" t="s">
        <v>1235</v>
      </c>
      <c r="C61" s="31" t="s">
        <v>1197</v>
      </c>
      <c r="D61" s="33">
        <v>67.52</v>
      </c>
      <c r="I61" s="27" t="s">
        <v>1236</v>
      </c>
    </row>
    <row r="62" spans="1:9" s="27" customFormat="1" ht="18" customHeight="1">
      <c r="A62" s="29">
        <v>10845</v>
      </c>
      <c r="B62" s="30" t="s">
        <v>1237</v>
      </c>
      <c r="C62" s="31" t="s">
        <v>1197</v>
      </c>
      <c r="D62" s="33">
        <v>79.819999999999993</v>
      </c>
      <c r="I62" s="27" t="s">
        <v>1238</v>
      </c>
    </row>
    <row r="63" spans="1:9" s="27" customFormat="1" ht="18" customHeight="1">
      <c r="A63" s="29">
        <v>10850</v>
      </c>
      <c r="B63" s="30" t="s">
        <v>1239</v>
      </c>
      <c r="C63" s="31" t="s">
        <v>3179</v>
      </c>
      <c r="D63" s="33">
        <v>85.3</v>
      </c>
      <c r="I63" s="27" t="s">
        <v>1240</v>
      </c>
    </row>
    <row r="64" spans="1:9" s="27" customFormat="1" ht="18" customHeight="1">
      <c r="A64" s="29">
        <v>10851</v>
      </c>
      <c r="B64" s="30" t="s">
        <v>1241</v>
      </c>
      <c r="C64" s="31" t="s">
        <v>3179</v>
      </c>
      <c r="D64" s="33">
        <v>130.71</v>
      </c>
      <c r="I64" s="27" t="s">
        <v>1242</v>
      </c>
    </row>
    <row r="65" spans="1:9" s="27" customFormat="1" ht="18" customHeight="1">
      <c r="A65" s="29">
        <v>10852</v>
      </c>
      <c r="B65" s="30" t="s">
        <v>1243</v>
      </c>
      <c r="C65" s="31" t="s">
        <v>3179</v>
      </c>
      <c r="D65" s="33">
        <v>92.28</v>
      </c>
      <c r="I65" s="27" t="s">
        <v>1244</v>
      </c>
    </row>
    <row r="66" spans="1:9" s="27" customFormat="1" ht="18" customHeight="1">
      <c r="A66" s="29">
        <v>10860</v>
      </c>
      <c r="B66" s="30" t="s">
        <v>1245</v>
      </c>
      <c r="C66" s="31" t="s">
        <v>1197</v>
      </c>
      <c r="D66" s="33">
        <v>28.07</v>
      </c>
      <c r="I66" s="27" t="s">
        <v>1246</v>
      </c>
    </row>
    <row r="67" spans="1:9" s="27" customFormat="1" ht="18" customHeight="1">
      <c r="A67" s="29">
        <v>10861</v>
      </c>
      <c r="B67" s="30" t="s">
        <v>1247</v>
      </c>
      <c r="C67" s="31" t="s">
        <v>1197</v>
      </c>
      <c r="D67" s="33">
        <v>32.29</v>
      </c>
      <c r="I67" s="27" t="s">
        <v>1248</v>
      </c>
    </row>
    <row r="68" spans="1:9" s="27" customFormat="1" ht="18" customHeight="1">
      <c r="A68" s="29">
        <v>10862</v>
      </c>
      <c r="B68" s="30" t="s">
        <v>1249</v>
      </c>
      <c r="C68" s="31" t="s">
        <v>1197</v>
      </c>
      <c r="D68" s="33">
        <v>35.99</v>
      </c>
      <c r="I68" s="27" t="s">
        <v>1250</v>
      </c>
    </row>
    <row r="69" spans="1:9" s="27" customFormat="1" ht="18" customHeight="1">
      <c r="A69" s="29">
        <v>10863</v>
      </c>
      <c r="B69" s="30" t="s">
        <v>1251</v>
      </c>
      <c r="C69" s="31" t="s">
        <v>1197</v>
      </c>
      <c r="D69" s="33">
        <v>52.1</v>
      </c>
      <c r="I69" s="27" t="s">
        <v>1252</v>
      </c>
    </row>
    <row r="70" spans="1:9" s="27" customFormat="1" ht="18" customHeight="1">
      <c r="A70" s="29">
        <v>10864</v>
      </c>
      <c r="B70" s="30" t="s">
        <v>1253</v>
      </c>
      <c r="C70" s="31" t="s">
        <v>1197</v>
      </c>
      <c r="D70" s="33">
        <v>25.85</v>
      </c>
      <c r="I70" s="27" t="s">
        <v>1254</v>
      </c>
    </row>
    <row r="71" spans="1:9" s="27" customFormat="1" ht="18" customHeight="1">
      <c r="A71" s="29">
        <v>10865</v>
      </c>
      <c r="B71" s="30" t="s">
        <v>1255</v>
      </c>
      <c r="C71" s="31" t="s">
        <v>1197</v>
      </c>
      <c r="D71" s="33">
        <v>31.03</v>
      </c>
      <c r="I71" s="27" t="s">
        <v>1256</v>
      </c>
    </row>
    <row r="72" spans="1:9" s="27" customFormat="1" ht="18" customHeight="1">
      <c r="A72" s="29">
        <v>10899</v>
      </c>
      <c r="B72" s="30" t="s">
        <v>1257</v>
      </c>
      <c r="C72" s="31" t="s">
        <v>3191</v>
      </c>
      <c r="D72" s="33">
        <v>221.03</v>
      </c>
      <c r="I72" s="27" t="s">
        <v>1258</v>
      </c>
    </row>
    <row r="73" spans="1:9" s="27" customFormat="1" ht="18" customHeight="1">
      <c r="A73" s="29">
        <v>15000</v>
      </c>
      <c r="B73" s="30" t="s">
        <v>1259</v>
      </c>
      <c r="C73" s="31"/>
      <c r="D73" s="33"/>
      <c r="I73" s="27" t="s">
        <v>1260</v>
      </c>
    </row>
    <row r="74" spans="1:9" s="27" customFormat="1" ht="18" customHeight="1">
      <c r="A74" s="29">
        <v>15099</v>
      </c>
      <c r="B74" s="30" t="s">
        <v>1259</v>
      </c>
      <c r="C74" s="31" t="s">
        <v>3191</v>
      </c>
      <c r="D74" s="33">
        <v>221.03</v>
      </c>
      <c r="I74" s="27" t="s">
        <v>1261</v>
      </c>
    </row>
    <row r="75" spans="1:9" s="27" customFormat="1" ht="18" customHeight="1">
      <c r="A75" s="29">
        <v>16000</v>
      </c>
      <c r="B75" s="30" t="s">
        <v>1262</v>
      </c>
      <c r="C75" s="31"/>
      <c r="D75" s="33"/>
      <c r="I75" s="27" t="s">
        <v>1263</v>
      </c>
    </row>
    <row r="76" spans="1:9" s="27" customFormat="1" ht="18" customHeight="1">
      <c r="A76" s="29">
        <v>16099</v>
      </c>
      <c r="B76" s="30" t="s">
        <v>1262</v>
      </c>
      <c r="C76" s="31" t="s">
        <v>3191</v>
      </c>
      <c r="D76" s="33">
        <v>221.03</v>
      </c>
      <c r="I76" s="27" t="s">
        <v>1264</v>
      </c>
    </row>
    <row r="77" spans="1:9" s="27" customFormat="1" ht="18" customHeight="1">
      <c r="A77" s="29">
        <v>17000</v>
      </c>
      <c r="B77" s="30" t="s">
        <v>1265</v>
      </c>
      <c r="C77" s="31"/>
      <c r="D77" s="33"/>
      <c r="I77" s="27" t="s">
        <v>1266</v>
      </c>
    </row>
    <row r="78" spans="1:9" s="27" customFormat="1" ht="18" customHeight="1">
      <c r="A78" s="29">
        <v>17099</v>
      </c>
      <c r="B78" s="30" t="s">
        <v>1265</v>
      </c>
      <c r="C78" s="31" t="s">
        <v>3191</v>
      </c>
      <c r="D78" s="33">
        <v>221.03</v>
      </c>
      <c r="I78" s="27" t="s">
        <v>1267</v>
      </c>
    </row>
    <row r="79" spans="1:9" s="27" customFormat="1" ht="18" customHeight="1">
      <c r="A79" s="29">
        <v>18000</v>
      </c>
      <c r="B79" s="30" t="s">
        <v>1268</v>
      </c>
      <c r="C79" s="31"/>
      <c r="D79" s="33"/>
      <c r="I79" s="27" t="s">
        <v>1269</v>
      </c>
    </row>
    <row r="80" spans="1:9" s="27" customFormat="1" ht="18" customHeight="1">
      <c r="A80" s="29">
        <v>18099</v>
      </c>
      <c r="B80" s="30" t="s">
        <v>695</v>
      </c>
      <c r="C80" s="31" t="s">
        <v>3191</v>
      </c>
      <c r="D80" s="33">
        <v>221.03</v>
      </c>
      <c r="I80" s="27" t="s">
        <v>696</v>
      </c>
    </row>
    <row r="81" spans="1:9" s="27" customFormat="1" ht="18" customHeight="1">
      <c r="A81" s="29">
        <v>20000</v>
      </c>
      <c r="B81" s="30" t="s">
        <v>697</v>
      </c>
      <c r="C81" s="31"/>
      <c r="D81" s="33"/>
      <c r="I81" s="27" t="s">
        <v>698</v>
      </c>
    </row>
    <row r="82" spans="1:9" s="27" customFormat="1" ht="18" customHeight="1">
      <c r="A82" s="29">
        <v>20100</v>
      </c>
      <c r="B82" s="30" t="s">
        <v>699</v>
      </c>
      <c r="C82" s="31"/>
      <c r="D82" s="33"/>
      <c r="I82" s="27" t="s">
        <v>700</v>
      </c>
    </row>
    <row r="83" spans="1:9" s="27" customFormat="1" ht="18" customHeight="1">
      <c r="A83" s="29">
        <v>20101</v>
      </c>
      <c r="B83" s="30" t="s">
        <v>1173</v>
      </c>
      <c r="C83" s="31" t="s">
        <v>1138</v>
      </c>
      <c r="D83" s="33">
        <v>16.829999999999998</v>
      </c>
      <c r="I83" s="27" t="s">
        <v>701</v>
      </c>
    </row>
    <row r="84" spans="1:9" s="27" customFormat="1" ht="18" customHeight="1">
      <c r="A84" s="29">
        <v>20102</v>
      </c>
      <c r="B84" s="30" t="s">
        <v>1175</v>
      </c>
      <c r="C84" s="31" t="s">
        <v>1138</v>
      </c>
      <c r="D84" s="33">
        <v>21.95</v>
      </c>
      <c r="I84" s="27" t="s">
        <v>702</v>
      </c>
    </row>
    <row r="85" spans="1:9" s="27" customFormat="1" ht="18" customHeight="1">
      <c r="A85" s="29">
        <v>20105</v>
      </c>
      <c r="B85" s="30" t="s">
        <v>703</v>
      </c>
      <c r="C85" s="31" t="s">
        <v>3179</v>
      </c>
      <c r="D85" s="33">
        <v>69.3</v>
      </c>
      <c r="I85" s="27" t="s">
        <v>704</v>
      </c>
    </row>
    <row r="86" spans="1:9" s="27" customFormat="1" ht="18" customHeight="1">
      <c r="A86" s="29">
        <v>20106</v>
      </c>
      <c r="B86" s="30" t="s">
        <v>705</v>
      </c>
      <c r="C86" s="31" t="s">
        <v>3179</v>
      </c>
      <c r="D86" s="33">
        <v>35.450000000000003</v>
      </c>
      <c r="I86" s="27" t="s">
        <v>706</v>
      </c>
    </row>
    <row r="87" spans="1:9" s="27" customFormat="1" ht="18" customHeight="1">
      <c r="A87" s="29">
        <v>20110</v>
      </c>
      <c r="B87" s="30" t="s">
        <v>707</v>
      </c>
      <c r="C87" s="31" t="s">
        <v>3179</v>
      </c>
      <c r="D87" s="33">
        <v>2.92</v>
      </c>
      <c r="I87" s="27" t="s">
        <v>708</v>
      </c>
    </row>
    <row r="88" spans="1:9" s="27" customFormat="1" ht="18" customHeight="1">
      <c r="A88" s="29">
        <v>20112</v>
      </c>
      <c r="B88" s="30" t="s">
        <v>1188</v>
      </c>
      <c r="C88" s="31" t="s">
        <v>3179</v>
      </c>
      <c r="D88" s="33">
        <v>2.9</v>
      </c>
      <c r="I88" s="27" t="s">
        <v>709</v>
      </c>
    </row>
    <row r="89" spans="1:9" s="27" customFormat="1" ht="18" customHeight="1">
      <c r="A89" s="29">
        <v>20115</v>
      </c>
      <c r="B89" s="30" t="s">
        <v>1190</v>
      </c>
      <c r="C89" s="31" t="s">
        <v>3179</v>
      </c>
      <c r="D89" s="33">
        <v>13.9</v>
      </c>
      <c r="I89" s="27" t="s">
        <v>710</v>
      </c>
    </row>
    <row r="90" spans="1:9" s="27" customFormat="1" ht="18" customHeight="1">
      <c r="A90" s="29">
        <v>20125</v>
      </c>
      <c r="B90" s="30" t="s">
        <v>1183</v>
      </c>
      <c r="C90" s="31" t="s">
        <v>1138</v>
      </c>
      <c r="D90" s="33">
        <v>25.61</v>
      </c>
      <c r="I90" s="27" t="s">
        <v>711</v>
      </c>
    </row>
    <row r="91" spans="1:9" s="27" customFormat="1" ht="18" customHeight="1">
      <c r="A91" s="29">
        <v>20127</v>
      </c>
      <c r="B91" s="30" t="s">
        <v>712</v>
      </c>
      <c r="C91" s="31" t="s">
        <v>1138</v>
      </c>
      <c r="D91" s="33">
        <v>69.88</v>
      </c>
      <c r="I91" s="27" t="s">
        <v>713</v>
      </c>
    </row>
    <row r="92" spans="1:9" s="27" customFormat="1" ht="18" customHeight="1">
      <c r="A92" s="29">
        <v>20199</v>
      </c>
      <c r="B92" s="30" t="s">
        <v>714</v>
      </c>
      <c r="C92" s="31" t="s">
        <v>3191</v>
      </c>
      <c r="D92" s="33">
        <v>221.03</v>
      </c>
      <c r="I92" s="27" t="s">
        <v>715</v>
      </c>
    </row>
    <row r="93" spans="1:9" s="27" customFormat="1" ht="18" customHeight="1">
      <c r="A93" s="29">
        <v>20200</v>
      </c>
      <c r="B93" s="30" t="s">
        <v>716</v>
      </c>
      <c r="C93" s="31"/>
      <c r="D93" s="33"/>
      <c r="I93" s="27" t="s">
        <v>717</v>
      </c>
    </row>
    <row r="94" spans="1:9" s="27" customFormat="1" ht="18" customHeight="1">
      <c r="A94" s="29">
        <v>20201</v>
      </c>
      <c r="B94" s="30" t="s">
        <v>718</v>
      </c>
      <c r="C94" s="31" t="s">
        <v>1138</v>
      </c>
      <c r="D94" s="33">
        <v>153.44999999999999</v>
      </c>
      <c r="I94" s="27" t="s">
        <v>719</v>
      </c>
    </row>
    <row r="95" spans="1:9" s="27" customFormat="1" ht="18" customHeight="1">
      <c r="A95" s="29">
        <v>20202</v>
      </c>
      <c r="B95" s="30" t="s">
        <v>720</v>
      </c>
      <c r="C95" s="31" t="s">
        <v>1197</v>
      </c>
      <c r="D95" s="33">
        <v>14.37</v>
      </c>
      <c r="I95" s="27" t="s">
        <v>721</v>
      </c>
    </row>
    <row r="96" spans="1:9" s="27" customFormat="1" ht="18" customHeight="1">
      <c r="A96" s="29">
        <v>20203</v>
      </c>
      <c r="B96" s="30" t="s">
        <v>722</v>
      </c>
      <c r="C96" s="31" t="s">
        <v>1197</v>
      </c>
      <c r="D96" s="33">
        <v>15.96</v>
      </c>
      <c r="I96" s="27" t="s">
        <v>723</v>
      </c>
    </row>
    <row r="97" spans="1:9" s="27" customFormat="1" ht="18" customHeight="1">
      <c r="A97" s="29">
        <v>20217</v>
      </c>
      <c r="B97" s="30" t="s">
        <v>724</v>
      </c>
      <c r="C97" s="31" t="s">
        <v>1138</v>
      </c>
      <c r="D97" s="33">
        <v>285.98</v>
      </c>
      <c r="I97" s="27" t="s">
        <v>725</v>
      </c>
    </row>
    <row r="98" spans="1:9" s="27" customFormat="1" ht="18" customHeight="1">
      <c r="A98" s="29">
        <v>20221</v>
      </c>
      <c r="B98" s="30" t="s">
        <v>726</v>
      </c>
      <c r="C98" s="31" t="s">
        <v>727</v>
      </c>
      <c r="D98" s="33">
        <v>5.8</v>
      </c>
      <c r="I98" s="27" t="s">
        <v>728</v>
      </c>
    </row>
    <row r="99" spans="1:9" s="27" customFormat="1" ht="18" customHeight="1">
      <c r="A99" s="29">
        <v>20225</v>
      </c>
      <c r="B99" s="30" t="s">
        <v>729</v>
      </c>
      <c r="C99" s="31" t="s">
        <v>1197</v>
      </c>
      <c r="D99" s="33">
        <v>21.03</v>
      </c>
      <c r="I99" s="27" t="s">
        <v>730</v>
      </c>
    </row>
    <row r="100" spans="1:9" s="27" customFormat="1" ht="18" customHeight="1">
      <c r="A100" s="29">
        <v>20226</v>
      </c>
      <c r="B100" s="30" t="s">
        <v>731</v>
      </c>
      <c r="C100" s="31" t="s">
        <v>1197</v>
      </c>
      <c r="D100" s="33">
        <v>31.5</v>
      </c>
      <c r="I100" s="27" t="s">
        <v>732</v>
      </c>
    </row>
    <row r="101" spans="1:9" s="27" customFormat="1" ht="18" customHeight="1">
      <c r="A101" s="29">
        <v>20227</v>
      </c>
      <c r="B101" s="30" t="s">
        <v>733</v>
      </c>
      <c r="C101" s="31" t="s">
        <v>1197</v>
      </c>
      <c r="D101" s="33">
        <v>47.04</v>
      </c>
      <c r="I101" s="27" t="s">
        <v>734</v>
      </c>
    </row>
    <row r="102" spans="1:9" s="27" customFormat="1" ht="18" customHeight="1">
      <c r="A102" s="29">
        <v>20235</v>
      </c>
      <c r="B102" s="30" t="s">
        <v>735</v>
      </c>
      <c r="C102" s="31" t="s">
        <v>1197</v>
      </c>
      <c r="D102" s="33">
        <v>28.2</v>
      </c>
      <c r="I102" s="27" t="s">
        <v>736</v>
      </c>
    </row>
    <row r="103" spans="1:9" s="27" customFormat="1" ht="18" customHeight="1">
      <c r="A103" s="29">
        <v>20236</v>
      </c>
      <c r="B103" s="30" t="s">
        <v>737</v>
      </c>
      <c r="C103" s="31" t="s">
        <v>1197</v>
      </c>
      <c r="D103" s="33">
        <v>35.659999999999997</v>
      </c>
      <c r="I103" s="27" t="s">
        <v>738</v>
      </c>
    </row>
    <row r="104" spans="1:9" s="27" customFormat="1" ht="18" customHeight="1">
      <c r="A104" s="29">
        <v>20237</v>
      </c>
      <c r="B104" s="30" t="s">
        <v>739</v>
      </c>
      <c r="C104" s="31" t="s">
        <v>1197</v>
      </c>
      <c r="D104" s="33">
        <v>47.31</v>
      </c>
      <c r="I104" s="27" t="s">
        <v>740</v>
      </c>
    </row>
    <row r="105" spans="1:9" s="27" customFormat="1" ht="18" customHeight="1">
      <c r="A105" s="29">
        <v>20238</v>
      </c>
      <c r="B105" s="30" t="s">
        <v>741</v>
      </c>
      <c r="C105" s="31" t="s">
        <v>1197</v>
      </c>
      <c r="D105" s="33">
        <v>65.239999999999995</v>
      </c>
      <c r="I105" s="27" t="s">
        <v>742</v>
      </c>
    </row>
    <row r="106" spans="1:9" s="27" customFormat="1" ht="18" customHeight="1">
      <c r="A106" s="29">
        <v>20239</v>
      </c>
      <c r="B106" s="30" t="s">
        <v>743</v>
      </c>
      <c r="C106" s="31" t="s">
        <v>1197</v>
      </c>
      <c r="D106" s="33">
        <v>110.02</v>
      </c>
      <c r="I106" s="27" t="s">
        <v>744</v>
      </c>
    </row>
    <row r="107" spans="1:9" s="27" customFormat="1" ht="18" customHeight="1">
      <c r="A107" s="29">
        <v>20245</v>
      </c>
      <c r="B107" s="30" t="s">
        <v>745</v>
      </c>
      <c r="C107" s="31" t="s">
        <v>1197</v>
      </c>
      <c r="D107" s="33">
        <v>18.16</v>
      </c>
      <c r="I107" s="27" t="s">
        <v>746</v>
      </c>
    </row>
    <row r="108" spans="1:9" s="27" customFormat="1" ht="18" customHeight="1">
      <c r="A108" s="29">
        <v>20246</v>
      </c>
      <c r="B108" s="30" t="s">
        <v>747</v>
      </c>
      <c r="C108" s="31" t="s">
        <v>1197</v>
      </c>
      <c r="D108" s="33">
        <v>26.93</v>
      </c>
      <c r="I108" s="27" t="s">
        <v>748</v>
      </c>
    </row>
    <row r="109" spans="1:9" s="27" customFormat="1" ht="18" customHeight="1">
      <c r="A109" s="29">
        <v>20247</v>
      </c>
      <c r="B109" s="30" t="s">
        <v>749</v>
      </c>
      <c r="C109" s="31" t="s">
        <v>1197</v>
      </c>
      <c r="D109" s="33">
        <v>35.53</v>
      </c>
      <c r="I109" s="27" t="s">
        <v>750</v>
      </c>
    </row>
    <row r="110" spans="1:9" s="27" customFormat="1" ht="18" customHeight="1">
      <c r="A110" s="29">
        <v>20251</v>
      </c>
      <c r="B110" s="30" t="s">
        <v>751</v>
      </c>
      <c r="C110" s="31" t="s">
        <v>1197</v>
      </c>
      <c r="D110" s="33">
        <v>44.3</v>
      </c>
      <c r="I110" s="27" t="s">
        <v>752</v>
      </c>
    </row>
    <row r="111" spans="1:9" s="27" customFormat="1" ht="18" customHeight="1">
      <c r="A111" s="29">
        <v>20252</v>
      </c>
      <c r="B111" s="30" t="s">
        <v>753</v>
      </c>
      <c r="C111" s="31" t="s">
        <v>1197</v>
      </c>
      <c r="D111" s="33">
        <v>49.67</v>
      </c>
      <c r="I111" s="27" t="s">
        <v>754</v>
      </c>
    </row>
    <row r="112" spans="1:9" s="27" customFormat="1" ht="18" customHeight="1">
      <c r="A112" s="29">
        <v>20253</v>
      </c>
      <c r="B112" s="30" t="s">
        <v>755</v>
      </c>
      <c r="C112" s="31" t="s">
        <v>1197</v>
      </c>
      <c r="D112" s="33">
        <v>50.86</v>
      </c>
      <c r="I112" s="27" t="s">
        <v>756</v>
      </c>
    </row>
    <row r="113" spans="1:9" s="27" customFormat="1" ht="18" customHeight="1">
      <c r="A113" s="29">
        <v>20254</v>
      </c>
      <c r="B113" s="30" t="s">
        <v>757</v>
      </c>
      <c r="C113" s="31" t="s">
        <v>1197</v>
      </c>
      <c r="D113" s="33">
        <v>58.2</v>
      </c>
      <c r="I113" s="27" t="s">
        <v>758</v>
      </c>
    </row>
    <row r="114" spans="1:9" s="27" customFormat="1" ht="18" customHeight="1">
      <c r="A114" s="29">
        <v>20255</v>
      </c>
      <c r="B114" s="30" t="s">
        <v>759</v>
      </c>
      <c r="C114" s="31" t="s">
        <v>1197</v>
      </c>
      <c r="D114" s="33">
        <v>74.13</v>
      </c>
      <c r="I114" s="27" t="s">
        <v>760</v>
      </c>
    </row>
    <row r="115" spans="1:9" s="27" customFormat="1" ht="18" customHeight="1">
      <c r="A115" s="29">
        <v>20256</v>
      </c>
      <c r="B115" s="30" t="s">
        <v>761</v>
      </c>
      <c r="C115" s="31" t="s">
        <v>1197</v>
      </c>
      <c r="D115" s="33">
        <v>76.38</v>
      </c>
      <c r="I115" s="27" t="s">
        <v>762</v>
      </c>
    </row>
    <row r="116" spans="1:9" s="27" customFormat="1" ht="18" customHeight="1">
      <c r="A116" s="29">
        <v>20257</v>
      </c>
      <c r="B116" s="30" t="s">
        <v>763</v>
      </c>
      <c r="C116" s="31" t="s">
        <v>1197</v>
      </c>
      <c r="D116" s="33">
        <v>114.19</v>
      </c>
      <c r="I116" s="27" t="s">
        <v>764</v>
      </c>
    </row>
    <row r="117" spans="1:9" s="27" customFormat="1" ht="18" customHeight="1">
      <c r="A117" s="29">
        <v>20260</v>
      </c>
      <c r="B117" s="30" t="s">
        <v>765</v>
      </c>
      <c r="C117" s="31" t="s">
        <v>1197</v>
      </c>
      <c r="D117" s="33">
        <v>131.69999999999999</v>
      </c>
      <c r="I117" s="27" t="s">
        <v>766</v>
      </c>
    </row>
    <row r="118" spans="1:9" s="27" customFormat="1" ht="18" customHeight="1">
      <c r="A118" s="29">
        <v>20261</v>
      </c>
      <c r="B118" s="30" t="s">
        <v>767</v>
      </c>
      <c r="C118" s="31" t="s">
        <v>1197</v>
      </c>
      <c r="D118" s="33">
        <v>143.27000000000001</v>
      </c>
      <c r="I118" s="27" t="s">
        <v>768</v>
      </c>
    </row>
    <row r="119" spans="1:9" s="27" customFormat="1" ht="18" customHeight="1">
      <c r="A119" s="29">
        <v>20262</v>
      </c>
      <c r="B119" s="30" t="s">
        <v>769</v>
      </c>
      <c r="C119" s="31" t="s">
        <v>1197</v>
      </c>
      <c r="D119" s="33">
        <v>156.22999999999999</v>
      </c>
      <c r="I119" s="27" t="s">
        <v>770</v>
      </c>
    </row>
    <row r="120" spans="1:9" s="27" customFormat="1" ht="18" customHeight="1">
      <c r="A120" s="29">
        <v>20263</v>
      </c>
      <c r="B120" s="30" t="s">
        <v>771</v>
      </c>
      <c r="C120" s="31" t="s">
        <v>1197</v>
      </c>
      <c r="D120" s="33">
        <v>205.96</v>
      </c>
      <c r="I120" s="27" t="s">
        <v>772</v>
      </c>
    </row>
    <row r="121" spans="1:9" s="27" customFormat="1" ht="18" customHeight="1">
      <c r="A121" s="29">
        <v>20264</v>
      </c>
      <c r="B121" s="30" t="s">
        <v>773</v>
      </c>
      <c r="C121" s="31" t="s">
        <v>1197</v>
      </c>
      <c r="D121" s="33">
        <v>246.87</v>
      </c>
      <c r="I121" s="27" t="s">
        <v>774</v>
      </c>
    </row>
    <row r="122" spans="1:9" s="27" customFormat="1" ht="18" customHeight="1">
      <c r="A122" s="29">
        <v>20265</v>
      </c>
      <c r="B122" s="30" t="s">
        <v>775</v>
      </c>
      <c r="C122" s="31" t="s">
        <v>1197</v>
      </c>
      <c r="D122" s="33">
        <v>349.2</v>
      </c>
      <c r="I122" s="27" t="s">
        <v>776</v>
      </c>
    </row>
    <row r="123" spans="1:9" s="27" customFormat="1" ht="18" customHeight="1">
      <c r="A123" s="29">
        <v>20270</v>
      </c>
      <c r="B123" s="30" t="s">
        <v>777</v>
      </c>
      <c r="C123" s="31" t="s">
        <v>1197</v>
      </c>
      <c r="D123" s="33">
        <v>40.1</v>
      </c>
      <c r="I123" s="27" t="s">
        <v>778</v>
      </c>
    </row>
    <row r="124" spans="1:9" s="27" customFormat="1" ht="18" customHeight="1">
      <c r="A124" s="29">
        <v>20271</v>
      </c>
      <c r="B124" s="30" t="s">
        <v>779</v>
      </c>
      <c r="C124" s="31" t="s">
        <v>1197</v>
      </c>
      <c r="D124" s="33">
        <v>54.57</v>
      </c>
      <c r="I124" s="27" t="s">
        <v>780</v>
      </c>
    </row>
    <row r="125" spans="1:9" s="27" customFormat="1" ht="18" customHeight="1">
      <c r="A125" s="29">
        <v>20272</v>
      </c>
      <c r="B125" s="30" t="s">
        <v>781</v>
      </c>
      <c r="C125" s="31" t="s">
        <v>1197</v>
      </c>
      <c r="D125" s="33">
        <v>65</v>
      </c>
      <c r="I125" s="27" t="s">
        <v>782</v>
      </c>
    </row>
    <row r="126" spans="1:9" s="27" customFormat="1" ht="18" customHeight="1">
      <c r="A126" s="29">
        <v>20273</v>
      </c>
      <c r="B126" s="30" t="s">
        <v>783</v>
      </c>
      <c r="C126" s="31" t="s">
        <v>1197</v>
      </c>
      <c r="D126" s="33">
        <v>77.78</v>
      </c>
      <c r="I126" s="27" t="s">
        <v>784</v>
      </c>
    </row>
    <row r="127" spans="1:9" s="27" customFormat="1" ht="18" customHeight="1">
      <c r="A127" s="29">
        <v>20274</v>
      </c>
      <c r="B127" s="30" t="s">
        <v>785</v>
      </c>
      <c r="C127" s="31" t="s">
        <v>1197</v>
      </c>
      <c r="D127" s="33">
        <v>105.68</v>
      </c>
      <c r="I127" s="27" t="s">
        <v>786</v>
      </c>
    </row>
    <row r="128" spans="1:9" s="27" customFormat="1" ht="18" customHeight="1">
      <c r="A128" s="29">
        <v>20275</v>
      </c>
      <c r="B128" s="30" t="s">
        <v>787</v>
      </c>
      <c r="C128" s="31" t="s">
        <v>1197</v>
      </c>
      <c r="D128" s="33">
        <v>137.13</v>
      </c>
      <c r="I128" s="27" t="s">
        <v>788</v>
      </c>
    </row>
    <row r="129" spans="1:9" s="27" customFormat="1" ht="18" customHeight="1">
      <c r="A129" s="29">
        <v>20276</v>
      </c>
      <c r="B129" s="30" t="s">
        <v>789</v>
      </c>
      <c r="C129" s="31" t="s">
        <v>1197</v>
      </c>
      <c r="D129" s="33">
        <v>171.26</v>
      </c>
      <c r="I129" s="27" t="s">
        <v>790</v>
      </c>
    </row>
    <row r="130" spans="1:9" s="27" customFormat="1" ht="18" customHeight="1">
      <c r="A130" s="29">
        <v>20277</v>
      </c>
      <c r="B130" s="30" t="s">
        <v>791</v>
      </c>
      <c r="C130" s="31" t="s">
        <v>1197</v>
      </c>
      <c r="D130" s="33">
        <v>209.72</v>
      </c>
      <c r="I130" s="27" t="s">
        <v>792</v>
      </c>
    </row>
    <row r="131" spans="1:9" s="27" customFormat="1" ht="18" customHeight="1">
      <c r="A131" s="29">
        <v>20278</v>
      </c>
      <c r="B131" s="30" t="s">
        <v>793</v>
      </c>
      <c r="C131" s="31" t="s">
        <v>1197</v>
      </c>
      <c r="D131" s="33">
        <v>254.8</v>
      </c>
      <c r="I131" s="27" t="s">
        <v>794</v>
      </c>
    </row>
    <row r="132" spans="1:9" s="27" customFormat="1" ht="18" customHeight="1">
      <c r="A132" s="29">
        <v>20294</v>
      </c>
      <c r="B132" s="30" t="s">
        <v>795</v>
      </c>
      <c r="C132" s="31" t="s">
        <v>3182</v>
      </c>
      <c r="D132" s="33">
        <v>14975.69</v>
      </c>
      <c r="I132" s="27" t="s">
        <v>796</v>
      </c>
    </row>
    <row r="133" spans="1:9" s="27" customFormat="1" ht="18" customHeight="1">
      <c r="A133" s="29">
        <v>20295</v>
      </c>
      <c r="B133" s="30" t="s">
        <v>797</v>
      </c>
      <c r="C133" s="31" t="s">
        <v>3182</v>
      </c>
      <c r="D133" s="33">
        <v>112.17</v>
      </c>
      <c r="I133" s="27" t="s">
        <v>798</v>
      </c>
    </row>
    <row r="134" spans="1:9" s="27" customFormat="1" ht="18" customHeight="1">
      <c r="A134" s="29">
        <v>20297</v>
      </c>
      <c r="B134" s="30" t="s">
        <v>799</v>
      </c>
      <c r="C134" s="31" t="s">
        <v>3182</v>
      </c>
      <c r="D134" s="33">
        <v>3118.08</v>
      </c>
      <c r="I134" s="27" t="s">
        <v>800</v>
      </c>
    </row>
    <row r="135" spans="1:9" s="27" customFormat="1" ht="18" customHeight="1">
      <c r="A135" s="29">
        <v>20298</v>
      </c>
      <c r="B135" s="30" t="s">
        <v>801</v>
      </c>
      <c r="C135" s="31" t="s">
        <v>3182</v>
      </c>
      <c r="D135" s="33">
        <v>812.53</v>
      </c>
      <c r="I135" s="27" t="s">
        <v>802</v>
      </c>
    </row>
    <row r="136" spans="1:9" s="27" customFormat="1" ht="18" customHeight="1">
      <c r="A136" s="29">
        <v>20299</v>
      </c>
      <c r="B136" s="30" t="s">
        <v>803</v>
      </c>
      <c r="C136" s="31" t="s">
        <v>3191</v>
      </c>
      <c r="D136" s="33">
        <v>221.03</v>
      </c>
      <c r="I136" s="27" t="s">
        <v>804</v>
      </c>
    </row>
    <row r="137" spans="1:9" s="27" customFormat="1" ht="18" customHeight="1">
      <c r="A137" s="29">
        <v>20300</v>
      </c>
      <c r="B137" s="30" t="s">
        <v>805</v>
      </c>
      <c r="C137" s="31"/>
      <c r="D137" s="33"/>
      <c r="I137" s="27" t="s">
        <v>806</v>
      </c>
    </row>
    <row r="138" spans="1:9" s="27" customFormat="1" ht="18" customHeight="1">
      <c r="A138" s="29">
        <v>20301</v>
      </c>
      <c r="B138" s="30" t="s">
        <v>807</v>
      </c>
      <c r="C138" s="31" t="s">
        <v>3179</v>
      </c>
      <c r="D138" s="33">
        <v>32.770000000000003</v>
      </c>
      <c r="I138" s="27" t="s">
        <v>808</v>
      </c>
    </row>
    <row r="139" spans="1:9" s="27" customFormat="1" ht="18" customHeight="1">
      <c r="A139" s="29">
        <v>20399</v>
      </c>
      <c r="B139" s="30" t="s">
        <v>809</v>
      </c>
      <c r="C139" s="31" t="s">
        <v>3191</v>
      </c>
      <c r="D139" s="33">
        <v>221.03</v>
      </c>
      <c r="I139" s="27" t="s">
        <v>810</v>
      </c>
    </row>
    <row r="140" spans="1:9" s="27" customFormat="1" ht="18" customHeight="1">
      <c r="A140" s="29">
        <v>20400</v>
      </c>
      <c r="B140" s="30" t="s">
        <v>811</v>
      </c>
      <c r="C140" s="31"/>
      <c r="D140" s="33"/>
      <c r="I140" s="27" t="s">
        <v>812</v>
      </c>
    </row>
    <row r="141" spans="1:9" s="27" customFormat="1" ht="18" customHeight="1">
      <c r="A141" s="29">
        <v>20402</v>
      </c>
      <c r="B141" s="30" t="s">
        <v>813</v>
      </c>
      <c r="C141" s="31" t="s">
        <v>727</v>
      </c>
      <c r="D141" s="33">
        <v>5.8</v>
      </c>
      <c r="I141" s="27" t="s">
        <v>814</v>
      </c>
    </row>
    <row r="142" spans="1:9" s="27" customFormat="1" ht="18" customHeight="1">
      <c r="A142" s="29">
        <v>20403</v>
      </c>
      <c r="B142" s="30" t="s">
        <v>815</v>
      </c>
      <c r="C142" s="31" t="s">
        <v>727</v>
      </c>
      <c r="D142" s="33">
        <v>6.67</v>
      </c>
      <c r="I142" s="27" t="s">
        <v>816</v>
      </c>
    </row>
    <row r="143" spans="1:9" s="27" customFormat="1" ht="18" customHeight="1">
      <c r="A143" s="29">
        <v>20405</v>
      </c>
      <c r="B143" s="30" t="s">
        <v>817</v>
      </c>
      <c r="C143" s="31" t="s">
        <v>727</v>
      </c>
      <c r="D143" s="33">
        <v>2.34</v>
      </c>
      <c r="I143" s="27" t="s">
        <v>818</v>
      </c>
    </row>
    <row r="144" spans="1:9" s="27" customFormat="1" ht="18" customHeight="1">
      <c r="A144" s="29">
        <v>20499</v>
      </c>
      <c r="B144" s="30" t="s">
        <v>2845</v>
      </c>
      <c r="C144" s="31" t="s">
        <v>3191</v>
      </c>
      <c r="D144" s="33">
        <v>221.03</v>
      </c>
      <c r="I144" s="27" t="s">
        <v>2846</v>
      </c>
    </row>
    <row r="145" spans="1:9" s="27" customFormat="1" ht="18" customHeight="1">
      <c r="A145" s="29">
        <v>20500</v>
      </c>
      <c r="B145" s="30" t="s">
        <v>2847</v>
      </c>
      <c r="C145" s="31"/>
      <c r="D145" s="33"/>
      <c r="I145" s="27" t="s">
        <v>2848</v>
      </c>
    </row>
    <row r="146" spans="1:9" s="27" customFormat="1" ht="18" customHeight="1">
      <c r="A146" s="29">
        <v>20514</v>
      </c>
      <c r="B146" s="30" t="s">
        <v>2849</v>
      </c>
      <c r="C146" s="31" t="s">
        <v>1138</v>
      </c>
      <c r="D146" s="33">
        <v>289.77999999999997</v>
      </c>
      <c r="I146" s="27" t="s">
        <v>2850</v>
      </c>
    </row>
    <row r="147" spans="1:9" s="27" customFormat="1" ht="18" customHeight="1">
      <c r="A147" s="29">
        <v>20518</v>
      </c>
      <c r="B147" s="30" t="s">
        <v>2851</v>
      </c>
      <c r="C147" s="31" t="s">
        <v>1138</v>
      </c>
      <c r="D147" s="33">
        <v>302.55</v>
      </c>
      <c r="I147" s="27" t="s">
        <v>2852</v>
      </c>
    </row>
    <row r="148" spans="1:9" s="27" customFormat="1" ht="18" customHeight="1">
      <c r="A148" s="29">
        <v>20519</v>
      </c>
      <c r="B148" s="30" t="s">
        <v>2853</v>
      </c>
      <c r="C148" s="31" t="s">
        <v>1138</v>
      </c>
      <c r="D148" s="33">
        <v>315.45999999999998</v>
      </c>
      <c r="I148" s="27" t="s">
        <v>2854</v>
      </c>
    </row>
    <row r="149" spans="1:9" s="27" customFormat="1" ht="18" customHeight="1">
      <c r="A149" s="29">
        <v>20524</v>
      </c>
      <c r="B149" s="30" t="s">
        <v>2855</v>
      </c>
      <c r="C149" s="31" t="s">
        <v>1138</v>
      </c>
      <c r="D149" s="33">
        <v>254.49</v>
      </c>
      <c r="I149" s="27" t="s">
        <v>2856</v>
      </c>
    </row>
    <row r="150" spans="1:9" s="27" customFormat="1" ht="18" customHeight="1">
      <c r="A150" s="29">
        <v>20528</v>
      </c>
      <c r="B150" s="30" t="s">
        <v>2857</v>
      </c>
      <c r="C150" s="31" t="s">
        <v>1138</v>
      </c>
      <c r="D150" s="33">
        <v>268.01</v>
      </c>
      <c r="I150" s="27" t="s">
        <v>2858</v>
      </c>
    </row>
    <row r="151" spans="1:9" s="27" customFormat="1" ht="18" customHeight="1">
      <c r="A151" s="29">
        <v>20529</v>
      </c>
      <c r="B151" s="30" t="s">
        <v>1312</v>
      </c>
      <c r="C151" s="31" t="s">
        <v>1138</v>
      </c>
      <c r="D151" s="33">
        <v>281.12</v>
      </c>
      <c r="I151" s="27" t="s">
        <v>1313</v>
      </c>
    </row>
    <row r="152" spans="1:9" s="27" customFormat="1" ht="18" customHeight="1">
      <c r="A152" s="29">
        <v>20550</v>
      </c>
      <c r="B152" s="30" t="s">
        <v>1314</v>
      </c>
      <c r="C152" s="31" t="s">
        <v>1138</v>
      </c>
      <c r="D152" s="33">
        <v>295.39999999999998</v>
      </c>
      <c r="I152" s="27" t="s">
        <v>1315</v>
      </c>
    </row>
    <row r="153" spans="1:9" s="27" customFormat="1" ht="18" customHeight="1">
      <c r="A153" s="29">
        <v>20598</v>
      </c>
      <c r="B153" s="30" t="s">
        <v>1316</v>
      </c>
      <c r="C153" s="31" t="s">
        <v>1138</v>
      </c>
      <c r="D153" s="33">
        <v>2270.71</v>
      </c>
      <c r="I153" s="27" t="s">
        <v>1317</v>
      </c>
    </row>
    <row r="154" spans="1:9" s="27" customFormat="1" ht="18" customHeight="1">
      <c r="A154" s="29">
        <v>20599</v>
      </c>
      <c r="B154" s="30" t="s">
        <v>1318</v>
      </c>
      <c r="C154" s="31" t="s">
        <v>3191</v>
      </c>
      <c r="D154" s="33">
        <v>221.03</v>
      </c>
      <c r="I154" s="27" t="s">
        <v>1319</v>
      </c>
    </row>
    <row r="155" spans="1:9" s="27" customFormat="1" ht="18" customHeight="1">
      <c r="A155" s="29">
        <v>20600</v>
      </c>
      <c r="B155" s="30" t="s">
        <v>1320</v>
      </c>
      <c r="C155" s="31"/>
      <c r="D155" s="33"/>
      <c r="I155" s="27" t="s">
        <v>1321</v>
      </c>
    </row>
    <row r="156" spans="1:9" s="27" customFormat="1" ht="18" customHeight="1">
      <c r="A156" s="29">
        <v>20601</v>
      </c>
      <c r="B156" s="30" t="s">
        <v>1322</v>
      </c>
      <c r="C156" s="31" t="s">
        <v>1138</v>
      </c>
      <c r="D156" s="33">
        <v>260.75</v>
      </c>
      <c r="I156" s="27" t="s">
        <v>1323</v>
      </c>
    </row>
    <row r="157" spans="1:9" s="27" customFormat="1" ht="18" customHeight="1">
      <c r="A157" s="29">
        <v>20614</v>
      </c>
      <c r="B157" s="30" t="s">
        <v>1324</v>
      </c>
      <c r="C157" s="31" t="s">
        <v>1138</v>
      </c>
      <c r="D157" s="33">
        <v>249.06</v>
      </c>
      <c r="I157" s="27" t="s">
        <v>1325</v>
      </c>
    </row>
    <row r="158" spans="1:9" s="27" customFormat="1" ht="18" customHeight="1">
      <c r="A158" s="29">
        <v>20615</v>
      </c>
      <c r="B158" s="30" t="s">
        <v>1326</v>
      </c>
      <c r="C158" s="31" t="s">
        <v>1138</v>
      </c>
      <c r="D158" s="33">
        <v>329.67</v>
      </c>
      <c r="I158" s="27" t="s">
        <v>1327</v>
      </c>
    </row>
    <row r="159" spans="1:9" s="27" customFormat="1" ht="18" customHeight="1">
      <c r="A159" s="29">
        <v>20616</v>
      </c>
      <c r="B159" s="30" t="s">
        <v>1328</v>
      </c>
      <c r="C159" s="31" t="s">
        <v>1138</v>
      </c>
      <c r="D159" s="33">
        <v>234.86</v>
      </c>
      <c r="I159" s="27" t="s">
        <v>1329</v>
      </c>
    </row>
    <row r="160" spans="1:9" s="27" customFormat="1" ht="18" customHeight="1">
      <c r="A160" s="29">
        <v>20617</v>
      </c>
      <c r="B160" s="30" t="s">
        <v>1330</v>
      </c>
      <c r="C160" s="31" t="s">
        <v>1138</v>
      </c>
      <c r="D160" s="33">
        <v>223.43</v>
      </c>
      <c r="I160" s="27" t="s">
        <v>1331</v>
      </c>
    </row>
    <row r="161" spans="1:9" s="27" customFormat="1" ht="18" customHeight="1">
      <c r="A161" s="29">
        <v>20618</v>
      </c>
      <c r="B161" s="30" t="s">
        <v>1332</v>
      </c>
      <c r="C161" s="31" t="s">
        <v>1138</v>
      </c>
      <c r="D161" s="33">
        <v>300.11</v>
      </c>
      <c r="I161" s="27" t="s">
        <v>1333</v>
      </c>
    </row>
    <row r="162" spans="1:9" s="27" customFormat="1" ht="18" customHeight="1">
      <c r="A162" s="29">
        <v>20619</v>
      </c>
      <c r="B162" s="30" t="s">
        <v>1334</v>
      </c>
      <c r="C162" s="31" t="s">
        <v>1138</v>
      </c>
      <c r="D162" s="33">
        <v>763.84</v>
      </c>
      <c r="I162" s="27" t="s">
        <v>1335</v>
      </c>
    </row>
    <row r="163" spans="1:9" s="27" customFormat="1" ht="18" customHeight="1">
      <c r="A163" s="29">
        <v>20699</v>
      </c>
      <c r="B163" s="30" t="s">
        <v>1336</v>
      </c>
      <c r="C163" s="31" t="s">
        <v>3191</v>
      </c>
      <c r="D163" s="33">
        <v>221.03</v>
      </c>
      <c r="I163" s="27" t="s">
        <v>1337</v>
      </c>
    </row>
    <row r="164" spans="1:9" s="27" customFormat="1" ht="18" customHeight="1">
      <c r="A164" s="29">
        <v>20700</v>
      </c>
      <c r="B164" s="30" t="s">
        <v>1338</v>
      </c>
      <c r="C164" s="31"/>
      <c r="D164" s="33"/>
      <c r="I164" s="27" t="s">
        <v>1339</v>
      </c>
    </row>
    <row r="165" spans="1:9" s="27" customFormat="1" ht="18" customHeight="1">
      <c r="A165" s="29">
        <v>20701</v>
      </c>
      <c r="B165" s="30" t="s">
        <v>1340</v>
      </c>
      <c r="C165" s="31" t="s">
        <v>3179</v>
      </c>
      <c r="D165" s="33">
        <v>21.77</v>
      </c>
      <c r="I165" s="27" t="s">
        <v>1341</v>
      </c>
    </row>
    <row r="166" spans="1:9" s="27" customFormat="1" ht="18" customHeight="1">
      <c r="A166" s="29">
        <v>20702</v>
      </c>
      <c r="B166" s="30" t="s">
        <v>1342</v>
      </c>
      <c r="C166" s="31" t="s">
        <v>3179</v>
      </c>
      <c r="D166" s="33">
        <v>27.93</v>
      </c>
      <c r="I166" s="27" t="s">
        <v>1343</v>
      </c>
    </row>
    <row r="167" spans="1:9" s="27" customFormat="1" ht="18" customHeight="1">
      <c r="A167" s="29">
        <v>20703</v>
      </c>
      <c r="B167" s="30" t="s">
        <v>1344</v>
      </c>
      <c r="C167" s="31" t="s">
        <v>3179</v>
      </c>
      <c r="D167" s="33">
        <v>6.71</v>
      </c>
      <c r="I167" s="27" t="s">
        <v>1345</v>
      </c>
    </row>
    <row r="168" spans="1:9" s="27" customFormat="1" ht="18" customHeight="1">
      <c r="A168" s="29">
        <v>20799</v>
      </c>
      <c r="B168" s="30" t="s">
        <v>1338</v>
      </c>
      <c r="C168" s="31" t="s">
        <v>3191</v>
      </c>
      <c r="D168" s="33">
        <v>221.03</v>
      </c>
      <c r="I168" s="27" t="s">
        <v>1346</v>
      </c>
    </row>
    <row r="169" spans="1:9" s="27" customFormat="1" ht="18" customHeight="1">
      <c r="A169" s="29">
        <v>25000</v>
      </c>
      <c r="B169" s="30" t="s">
        <v>1259</v>
      </c>
      <c r="C169" s="31"/>
      <c r="D169" s="33"/>
      <c r="I169" s="27" t="s">
        <v>1347</v>
      </c>
    </row>
    <row r="170" spans="1:9" s="27" customFormat="1" ht="18" customHeight="1">
      <c r="A170" s="29">
        <v>25001</v>
      </c>
      <c r="B170" s="30" t="s">
        <v>1348</v>
      </c>
      <c r="C170" s="31" t="s">
        <v>1138</v>
      </c>
      <c r="D170" s="33">
        <v>80.489999999999995</v>
      </c>
      <c r="I170" s="27" t="s">
        <v>1349</v>
      </c>
    </row>
    <row r="171" spans="1:9" s="27" customFormat="1" ht="18" customHeight="1">
      <c r="A171" s="29">
        <v>25002</v>
      </c>
      <c r="B171" s="30" t="s">
        <v>1350</v>
      </c>
      <c r="C171" s="31" t="s">
        <v>1138</v>
      </c>
      <c r="D171" s="33">
        <v>95.13</v>
      </c>
      <c r="I171" s="27" t="s">
        <v>1351</v>
      </c>
    </row>
    <row r="172" spans="1:9" s="27" customFormat="1" ht="18" customHeight="1">
      <c r="A172" s="29">
        <v>25003</v>
      </c>
      <c r="B172" s="30" t="s">
        <v>1352</v>
      </c>
      <c r="C172" s="31" t="s">
        <v>1138</v>
      </c>
      <c r="D172" s="33">
        <v>43.9</v>
      </c>
      <c r="I172" s="27" t="s">
        <v>1353</v>
      </c>
    </row>
    <row r="173" spans="1:9" s="27" customFormat="1" ht="18" customHeight="1">
      <c r="A173" s="29">
        <v>25099</v>
      </c>
      <c r="B173" s="30" t="s">
        <v>1259</v>
      </c>
      <c r="C173" s="31" t="s">
        <v>3191</v>
      </c>
      <c r="D173" s="33">
        <v>221.03</v>
      </c>
      <c r="I173" s="27" t="s">
        <v>1354</v>
      </c>
    </row>
    <row r="174" spans="1:9" s="27" customFormat="1" ht="18" customHeight="1">
      <c r="A174" s="29">
        <v>26000</v>
      </c>
      <c r="B174" s="30" t="s">
        <v>1262</v>
      </c>
      <c r="C174" s="31"/>
      <c r="D174" s="33"/>
      <c r="I174" s="27" t="s">
        <v>1355</v>
      </c>
    </row>
    <row r="175" spans="1:9" s="27" customFormat="1" ht="18" customHeight="1">
      <c r="A175" s="29">
        <v>26099</v>
      </c>
      <c r="B175" s="30" t="s">
        <v>1262</v>
      </c>
      <c r="C175" s="31" t="s">
        <v>3191</v>
      </c>
      <c r="D175" s="33">
        <v>221.03</v>
      </c>
      <c r="I175" s="27" t="s">
        <v>1356</v>
      </c>
    </row>
    <row r="176" spans="1:9" s="27" customFormat="1" ht="18" customHeight="1">
      <c r="A176" s="29">
        <v>27000</v>
      </c>
      <c r="B176" s="30" t="s">
        <v>1265</v>
      </c>
      <c r="C176" s="31"/>
      <c r="D176" s="33"/>
      <c r="I176" s="27" t="s">
        <v>1357</v>
      </c>
    </row>
    <row r="177" spans="1:9" s="27" customFormat="1" ht="18" customHeight="1">
      <c r="A177" s="29">
        <v>27099</v>
      </c>
      <c r="B177" s="30" t="s">
        <v>1265</v>
      </c>
      <c r="C177" s="31" t="s">
        <v>3191</v>
      </c>
      <c r="D177" s="33">
        <v>221.03</v>
      </c>
      <c r="I177" s="27" t="s">
        <v>1358</v>
      </c>
    </row>
    <row r="178" spans="1:9" s="27" customFormat="1" ht="18" customHeight="1">
      <c r="A178" s="29">
        <v>28000</v>
      </c>
      <c r="B178" s="30" t="s">
        <v>1359</v>
      </c>
      <c r="C178" s="31"/>
      <c r="D178" s="33"/>
      <c r="I178" s="27" t="s">
        <v>1360</v>
      </c>
    </row>
    <row r="179" spans="1:9" s="27" customFormat="1" ht="18" customHeight="1">
      <c r="A179" s="29">
        <v>28099</v>
      </c>
      <c r="B179" s="30" t="s">
        <v>1361</v>
      </c>
      <c r="C179" s="31" t="s">
        <v>3191</v>
      </c>
      <c r="D179" s="33">
        <v>221.03</v>
      </c>
      <c r="I179" s="27" t="s">
        <v>1362</v>
      </c>
    </row>
    <row r="180" spans="1:9" s="27" customFormat="1" ht="18" customHeight="1">
      <c r="A180" s="29">
        <v>30000</v>
      </c>
      <c r="B180" s="30" t="s">
        <v>1363</v>
      </c>
      <c r="C180" s="31"/>
      <c r="D180" s="33"/>
      <c r="I180" s="27" t="s">
        <v>1364</v>
      </c>
    </row>
    <row r="181" spans="1:9" s="27" customFormat="1" ht="18" customHeight="1">
      <c r="A181" s="29">
        <v>30100</v>
      </c>
      <c r="B181" s="30" t="s">
        <v>805</v>
      </c>
      <c r="C181" s="31"/>
      <c r="D181" s="33"/>
      <c r="I181" s="27" t="s">
        <v>1365</v>
      </c>
    </row>
    <row r="182" spans="1:9" s="27" customFormat="1" ht="18" customHeight="1">
      <c r="A182" s="29">
        <v>30101</v>
      </c>
      <c r="B182" s="30" t="s">
        <v>1366</v>
      </c>
      <c r="C182" s="31" t="s">
        <v>3179</v>
      </c>
      <c r="D182" s="33">
        <v>49.04</v>
      </c>
      <c r="I182" s="27" t="s">
        <v>1367</v>
      </c>
    </row>
    <row r="183" spans="1:9" s="27" customFormat="1" ht="18" customHeight="1">
      <c r="A183" s="29">
        <v>30102</v>
      </c>
      <c r="B183" s="30" t="s">
        <v>1368</v>
      </c>
      <c r="C183" s="31" t="s">
        <v>3179</v>
      </c>
      <c r="D183" s="33">
        <v>60.53</v>
      </c>
      <c r="I183" s="27" t="s">
        <v>1369</v>
      </c>
    </row>
    <row r="184" spans="1:9" s="27" customFormat="1" ht="18" customHeight="1">
      <c r="A184" s="29">
        <v>30103</v>
      </c>
      <c r="B184" s="30" t="s">
        <v>1370</v>
      </c>
      <c r="C184" s="31" t="s">
        <v>3179</v>
      </c>
      <c r="D184" s="33">
        <v>75.099999999999994</v>
      </c>
      <c r="I184" s="27" t="s">
        <v>1371</v>
      </c>
    </row>
    <row r="185" spans="1:9" s="27" customFormat="1" ht="18" customHeight="1">
      <c r="A185" s="29">
        <v>30105</v>
      </c>
      <c r="B185" s="30" t="s">
        <v>1372</v>
      </c>
      <c r="C185" s="31" t="s">
        <v>1138</v>
      </c>
      <c r="D185" s="33">
        <v>17.82</v>
      </c>
      <c r="I185" s="27" t="s">
        <v>1373</v>
      </c>
    </row>
    <row r="186" spans="1:9" s="27" customFormat="1" ht="18" customHeight="1">
      <c r="A186" s="29">
        <v>30111</v>
      </c>
      <c r="B186" s="30" t="s">
        <v>1374</v>
      </c>
      <c r="C186" s="31" t="s">
        <v>1197</v>
      </c>
      <c r="D186" s="33">
        <v>38.75</v>
      </c>
      <c r="I186" s="27" t="s">
        <v>1375</v>
      </c>
    </row>
    <row r="187" spans="1:9" s="27" customFormat="1" ht="18" customHeight="1">
      <c r="A187" s="29">
        <v>30112</v>
      </c>
      <c r="B187" s="30" t="s">
        <v>1376</v>
      </c>
      <c r="C187" s="31" t="s">
        <v>1197</v>
      </c>
      <c r="D187" s="33">
        <v>49.84</v>
      </c>
      <c r="I187" s="27" t="s">
        <v>1377</v>
      </c>
    </row>
    <row r="188" spans="1:9" s="27" customFormat="1" ht="18" customHeight="1">
      <c r="A188" s="29">
        <v>30113</v>
      </c>
      <c r="B188" s="30" t="s">
        <v>1378</v>
      </c>
      <c r="C188" s="31" t="s">
        <v>1197</v>
      </c>
      <c r="D188" s="33">
        <v>60.43</v>
      </c>
      <c r="I188" s="27" t="s">
        <v>1379</v>
      </c>
    </row>
    <row r="189" spans="1:9" s="27" customFormat="1" ht="18" customHeight="1">
      <c r="A189" s="29">
        <v>30114</v>
      </c>
      <c r="B189" s="30" t="s">
        <v>1380</v>
      </c>
      <c r="C189" s="31" t="s">
        <v>1197</v>
      </c>
      <c r="D189" s="33">
        <v>71.44</v>
      </c>
      <c r="I189" s="27" t="s">
        <v>1381</v>
      </c>
    </row>
    <row r="190" spans="1:9" s="27" customFormat="1" ht="18" customHeight="1">
      <c r="A190" s="29">
        <v>30115</v>
      </c>
      <c r="B190" s="30" t="s">
        <v>1382</v>
      </c>
      <c r="C190" s="31" t="s">
        <v>1197</v>
      </c>
      <c r="D190" s="33">
        <v>82.39</v>
      </c>
      <c r="I190" s="27" t="s">
        <v>1383</v>
      </c>
    </row>
    <row r="191" spans="1:9" s="27" customFormat="1" ht="18" customHeight="1">
      <c r="A191" s="29">
        <v>30116</v>
      </c>
      <c r="B191" s="30" t="s">
        <v>1384</v>
      </c>
      <c r="C191" s="31" t="s">
        <v>1197</v>
      </c>
      <c r="D191" s="33">
        <v>103.61</v>
      </c>
      <c r="I191" s="27" t="s">
        <v>1385</v>
      </c>
    </row>
    <row r="192" spans="1:9" s="27" customFormat="1" ht="18" customHeight="1">
      <c r="A192" s="29">
        <v>30117</v>
      </c>
      <c r="B192" s="30" t="s">
        <v>1386</v>
      </c>
      <c r="C192" s="31" t="s">
        <v>1197</v>
      </c>
      <c r="D192" s="33">
        <v>115.81</v>
      </c>
      <c r="I192" s="27" t="s">
        <v>1387</v>
      </c>
    </row>
    <row r="193" spans="1:9" s="27" customFormat="1" ht="18" customHeight="1">
      <c r="A193" s="29">
        <v>30118</v>
      </c>
      <c r="B193" s="30" t="s">
        <v>1388</v>
      </c>
      <c r="C193" s="31" t="s">
        <v>1197</v>
      </c>
      <c r="D193" s="33">
        <v>138.11000000000001</v>
      </c>
      <c r="I193" s="27" t="s">
        <v>1389</v>
      </c>
    </row>
    <row r="194" spans="1:9" s="27" customFormat="1" ht="18" customHeight="1">
      <c r="A194" s="29">
        <v>30119</v>
      </c>
      <c r="B194" s="30" t="s">
        <v>819</v>
      </c>
      <c r="C194" s="31" t="s">
        <v>1197</v>
      </c>
      <c r="D194" s="33">
        <v>158.4</v>
      </c>
      <c r="I194" s="27" t="s">
        <v>820</v>
      </c>
    </row>
    <row r="195" spans="1:9" s="27" customFormat="1" ht="18" customHeight="1">
      <c r="A195" s="29">
        <v>30120</v>
      </c>
      <c r="B195" s="30" t="s">
        <v>821</v>
      </c>
      <c r="C195" s="31" t="s">
        <v>1197</v>
      </c>
      <c r="D195" s="33">
        <v>180.2</v>
      </c>
      <c r="I195" s="27" t="s">
        <v>822</v>
      </c>
    </row>
    <row r="196" spans="1:9" s="27" customFormat="1" ht="18" customHeight="1">
      <c r="A196" s="29">
        <v>30130</v>
      </c>
      <c r="B196" s="30" t="s">
        <v>823</v>
      </c>
      <c r="C196" s="31" t="s">
        <v>3179</v>
      </c>
      <c r="D196" s="33">
        <v>20.91</v>
      </c>
      <c r="I196" s="27" t="s">
        <v>824</v>
      </c>
    </row>
    <row r="197" spans="1:9" s="27" customFormat="1" ht="18" customHeight="1">
      <c r="A197" s="29">
        <v>30199</v>
      </c>
      <c r="B197" s="30" t="s">
        <v>809</v>
      </c>
      <c r="C197" s="31" t="s">
        <v>3191</v>
      </c>
      <c r="D197" s="33">
        <v>221.03</v>
      </c>
      <c r="I197" s="27" t="s">
        <v>825</v>
      </c>
    </row>
    <row r="198" spans="1:9" s="27" customFormat="1" ht="18" customHeight="1">
      <c r="A198" s="29">
        <v>30200</v>
      </c>
      <c r="B198" s="30" t="s">
        <v>811</v>
      </c>
      <c r="C198" s="31"/>
      <c r="D198" s="33"/>
      <c r="I198" s="27" t="s">
        <v>826</v>
      </c>
    </row>
    <row r="199" spans="1:9" s="27" customFormat="1" ht="18" customHeight="1">
      <c r="A199" s="29">
        <v>30202</v>
      </c>
      <c r="B199" s="30" t="s">
        <v>813</v>
      </c>
      <c r="C199" s="31" t="s">
        <v>727</v>
      </c>
      <c r="D199" s="33">
        <v>5.8</v>
      </c>
      <c r="I199" s="27" t="s">
        <v>827</v>
      </c>
    </row>
    <row r="200" spans="1:9" s="27" customFormat="1" ht="18" customHeight="1">
      <c r="A200" s="29">
        <v>30203</v>
      </c>
      <c r="B200" s="30" t="s">
        <v>815</v>
      </c>
      <c r="C200" s="31" t="s">
        <v>727</v>
      </c>
      <c r="D200" s="33">
        <v>6.67</v>
      </c>
      <c r="I200" s="27" t="s">
        <v>828</v>
      </c>
    </row>
    <row r="201" spans="1:9" s="27" customFormat="1" ht="18" customHeight="1">
      <c r="A201" s="29">
        <v>30205</v>
      </c>
      <c r="B201" s="30" t="s">
        <v>817</v>
      </c>
      <c r="C201" s="31" t="s">
        <v>727</v>
      </c>
      <c r="D201" s="33">
        <v>2.34</v>
      </c>
      <c r="I201" s="27" t="s">
        <v>829</v>
      </c>
    </row>
    <row r="202" spans="1:9" s="27" customFormat="1" ht="18" customHeight="1">
      <c r="A202" s="29">
        <v>30299</v>
      </c>
      <c r="B202" s="30" t="s">
        <v>2845</v>
      </c>
      <c r="C202" s="31" t="s">
        <v>3191</v>
      </c>
      <c r="D202" s="33">
        <v>221.03</v>
      </c>
      <c r="I202" s="27" t="s">
        <v>830</v>
      </c>
    </row>
    <row r="203" spans="1:9" s="27" customFormat="1" ht="18" customHeight="1">
      <c r="A203" s="29">
        <v>30300</v>
      </c>
      <c r="B203" s="30" t="s">
        <v>2847</v>
      </c>
      <c r="C203" s="31"/>
      <c r="D203" s="33"/>
      <c r="I203" s="27" t="s">
        <v>831</v>
      </c>
    </row>
    <row r="204" spans="1:9" s="27" customFormat="1" ht="18" customHeight="1">
      <c r="A204" s="29">
        <v>30303</v>
      </c>
      <c r="B204" s="30" t="s">
        <v>832</v>
      </c>
      <c r="C204" s="31" t="s">
        <v>3179</v>
      </c>
      <c r="D204" s="33">
        <v>94.8</v>
      </c>
      <c r="I204" s="27" t="s">
        <v>833</v>
      </c>
    </row>
    <row r="205" spans="1:9" s="27" customFormat="1" ht="18" customHeight="1">
      <c r="A205" s="29">
        <v>30305</v>
      </c>
      <c r="B205" s="30" t="s">
        <v>834</v>
      </c>
      <c r="C205" s="31" t="s">
        <v>3179</v>
      </c>
      <c r="D205" s="33">
        <v>100.86</v>
      </c>
      <c r="I205" s="27" t="s">
        <v>835</v>
      </c>
    </row>
    <row r="206" spans="1:9" s="27" customFormat="1" ht="18" customHeight="1">
      <c r="A206" s="29">
        <v>30306</v>
      </c>
      <c r="B206" s="30" t="s">
        <v>836</v>
      </c>
      <c r="C206" s="31" t="s">
        <v>3179</v>
      </c>
      <c r="D206" s="33">
        <v>95.86</v>
      </c>
      <c r="I206" s="27" t="s">
        <v>837</v>
      </c>
    </row>
    <row r="207" spans="1:9" s="27" customFormat="1" ht="18" customHeight="1">
      <c r="A207" s="29">
        <v>30307</v>
      </c>
      <c r="B207" s="30" t="s">
        <v>838</v>
      </c>
      <c r="C207" s="31" t="s">
        <v>3179</v>
      </c>
      <c r="D207" s="33">
        <v>101.02</v>
      </c>
      <c r="I207" s="27" t="s">
        <v>839</v>
      </c>
    </row>
    <row r="208" spans="1:9" s="27" customFormat="1" ht="18" customHeight="1">
      <c r="A208" s="29">
        <v>30308</v>
      </c>
      <c r="B208" s="30" t="s">
        <v>840</v>
      </c>
      <c r="C208" s="31" t="s">
        <v>3179</v>
      </c>
      <c r="D208" s="33">
        <v>98.97</v>
      </c>
      <c r="I208" s="27" t="s">
        <v>841</v>
      </c>
    </row>
    <row r="209" spans="1:9" s="27" customFormat="1" ht="18" customHeight="1">
      <c r="A209" s="29">
        <v>30309</v>
      </c>
      <c r="B209" s="30" t="s">
        <v>842</v>
      </c>
      <c r="C209" s="31" t="s">
        <v>3179</v>
      </c>
      <c r="D209" s="33">
        <v>105.94</v>
      </c>
      <c r="I209" s="27" t="s">
        <v>843</v>
      </c>
    </row>
    <row r="210" spans="1:9" s="27" customFormat="1" ht="18" customHeight="1">
      <c r="A210" s="29">
        <v>30310</v>
      </c>
      <c r="B210" s="30" t="s">
        <v>844</v>
      </c>
      <c r="C210" s="31" t="s">
        <v>3179</v>
      </c>
      <c r="D210" s="33">
        <v>113.19</v>
      </c>
      <c r="I210" s="27" t="s">
        <v>845</v>
      </c>
    </row>
    <row r="211" spans="1:9" s="27" customFormat="1" ht="18" customHeight="1">
      <c r="A211" s="29">
        <v>30312</v>
      </c>
      <c r="B211" s="30" t="s">
        <v>846</v>
      </c>
      <c r="C211" s="31" t="s">
        <v>3179</v>
      </c>
      <c r="D211" s="33">
        <v>103.2</v>
      </c>
      <c r="I211" s="27" t="s">
        <v>847</v>
      </c>
    </row>
    <row r="212" spans="1:9" s="27" customFormat="1" ht="18" customHeight="1">
      <c r="A212" s="29">
        <v>30314</v>
      </c>
      <c r="B212" s="30" t="s">
        <v>2849</v>
      </c>
      <c r="C212" s="31" t="s">
        <v>1138</v>
      </c>
      <c r="D212" s="33">
        <v>289.77999999999997</v>
      </c>
      <c r="I212" s="27" t="s">
        <v>848</v>
      </c>
    </row>
    <row r="213" spans="1:9" s="27" customFormat="1" ht="18" customHeight="1">
      <c r="A213" s="29">
        <v>30315</v>
      </c>
      <c r="B213" s="30" t="s">
        <v>849</v>
      </c>
      <c r="C213" s="31" t="s">
        <v>3179</v>
      </c>
      <c r="D213" s="33">
        <v>108.36</v>
      </c>
      <c r="I213" s="27" t="s">
        <v>850</v>
      </c>
    </row>
    <row r="214" spans="1:9" s="27" customFormat="1" ht="18" customHeight="1">
      <c r="A214" s="29">
        <v>30316</v>
      </c>
      <c r="B214" s="30" t="s">
        <v>851</v>
      </c>
      <c r="C214" s="31" t="s">
        <v>1138</v>
      </c>
      <c r="D214" s="33">
        <v>302.55</v>
      </c>
      <c r="I214" s="27" t="s">
        <v>852</v>
      </c>
    </row>
    <row r="215" spans="1:9" s="27" customFormat="1" ht="18" customHeight="1">
      <c r="A215" s="29">
        <v>30317</v>
      </c>
      <c r="B215" s="30" t="s">
        <v>853</v>
      </c>
      <c r="C215" s="31" t="s">
        <v>3179</v>
      </c>
      <c r="D215" s="33">
        <v>115.61</v>
      </c>
      <c r="I215" s="27" t="s">
        <v>854</v>
      </c>
    </row>
    <row r="216" spans="1:9" s="27" customFormat="1" ht="18" customHeight="1">
      <c r="A216" s="29">
        <v>30318</v>
      </c>
      <c r="B216" s="30" t="s">
        <v>855</v>
      </c>
      <c r="C216" s="31" t="s">
        <v>3179</v>
      </c>
      <c r="D216" s="33">
        <v>75.67</v>
      </c>
      <c r="I216" s="27" t="s">
        <v>856</v>
      </c>
    </row>
    <row r="217" spans="1:9" s="27" customFormat="1" ht="18" customHeight="1">
      <c r="A217" s="29">
        <v>30319</v>
      </c>
      <c r="B217" s="30" t="s">
        <v>857</v>
      </c>
      <c r="C217" s="31" t="s">
        <v>3179</v>
      </c>
      <c r="D217" s="33">
        <v>87.19</v>
      </c>
      <c r="I217" s="27" t="s">
        <v>858</v>
      </c>
    </row>
    <row r="218" spans="1:9" s="27" customFormat="1" ht="18" customHeight="1">
      <c r="A218" s="29">
        <v>30320</v>
      </c>
      <c r="B218" s="30" t="s">
        <v>2853</v>
      </c>
      <c r="C218" s="31" t="s">
        <v>1138</v>
      </c>
      <c r="D218" s="33">
        <v>315.45999999999998</v>
      </c>
      <c r="I218" s="27" t="s">
        <v>859</v>
      </c>
    </row>
    <row r="219" spans="1:9" s="27" customFormat="1" ht="18" customHeight="1">
      <c r="A219" s="29">
        <v>30322</v>
      </c>
      <c r="B219" s="30" t="s">
        <v>860</v>
      </c>
      <c r="C219" s="31" t="s">
        <v>3179</v>
      </c>
      <c r="D219" s="33">
        <v>92.35</v>
      </c>
      <c r="I219" s="27" t="s">
        <v>861</v>
      </c>
    </row>
    <row r="220" spans="1:9" s="27" customFormat="1" ht="18" customHeight="1">
      <c r="A220" s="29">
        <v>30324</v>
      </c>
      <c r="B220" s="30" t="s">
        <v>2855</v>
      </c>
      <c r="C220" s="31" t="s">
        <v>1138</v>
      </c>
      <c r="D220" s="33">
        <v>254.49</v>
      </c>
      <c r="I220" s="27" t="s">
        <v>862</v>
      </c>
    </row>
    <row r="221" spans="1:9" s="27" customFormat="1" ht="18" customHeight="1">
      <c r="A221" s="29">
        <v>30326</v>
      </c>
      <c r="B221" s="30" t="s">
        <v>863</v>
      </c>
      <c r="C221" s="31" t="s">
        <v>1138</v>
      </c>
      <c r="D221" s="33">
        <v>268.01</v>
      </c>
      <c r="I221" s="27" t="s">
        <v>864</v>
      </c>
    </row>
    <row r="222" spans="1:9" s="27" customFormat="1" ht="18" customHeight="1">
      <c r="A222" s="29">
        <v>30327</v>
      </c>
      <c r="B222" s="30" t="s">
        <v>865</v>
      </c>
      <c r="C222" s="31" t="s">
        <v>3179</v>
      </c>
      <c r="D222" s="33">
        <v>96.53</v>
      </c>
      <c r="I222" s="27" t="s">
        <v>866</v>
      </c>
    </row>
    <row r="223" spans="1:9" s="27" customFormat="1" ht="18" customHeight="1">
      <c r="A223" s="29">
        <v>30328</v>
      </c>
      <c r="B223" s="30" t="s">
        <v>867</v>
      </c>
      <c r="C223" s="31" t="s">
        <v>3179</v>
      </c>
      <c r="D223" s="33">
        <v>101.77</v>
      </c>
      <c r="I223" s="27" t="s">
        <v>868</v>
      </c>
    </row>
    <row r="224" spans="1:9" s="27" customFormat="1" ht="18" customHeight="1">
      <c r="A224" s="29">
        <v>30329</v>
      </c>
      <c r="B224" s="30" t="s">
        <v>869</v>
      </c>
      <c r="C224" s="31" t="s">
        <v>3179</v>
      </c>
      <c r="D224" s="33">
        <v>106.93</v>
      </c>
      <c r="I224" s="27" t="s">
        <v>870</v>
      </c>
    </row>
    <row r="225" spans="1:9" s="27" customFormat="1" ht="18" customHeight="1">
      <c r="A225" s="29">
        <v>30330</v>
      </c>
      <c r="B225" s="30" t="s">
        <v>1312</v>
      </c>
      <c r="C225" s="31" t="s">
        <v>1138</v>
      </c>
      <c r="D225" s="33">
        <v>281.12</v>
      </c>
      <c r="I225" s="27" t="s">
        <v>871</v>
      </c>
    </row>
    <row r="226" spans="1:9" s="27" customFormat="1" ht="18" customHeight="1">
      <c r="A226" s="29">
        <v>30331</v>
      </c>
      <c r="B226" s="30" t="s">
        <v>872</v>
      </c>
      <c r="C226" s="31" t="s">
        <v>3179</v>
      </c>
      <c r="D226" s="33">
        <v>110.83</v>
      </c>
      <c r="I226" s="27" t="s">
        <v>873</v>
      </c>
    </row>
    <row r="227" spans="1:9" s="27" customFormat="1" ht="18" customHeight="1">
      <c r="A227" s="29">
        <v>30332</v>
      </c>
      <c r="B227" s="30" t="s">
        <v>874</v>
      </c>
      <c r="C227" s="31" t="s">
        <v>3179</v>
      </c>
      <c r="D227" s="33">
        <v>115.99</v>
      </c>
      <c r="I227" s="27" t="s">
        <v>875</v>
      </c>
    </row>
    <row r="228" spans="1:9" s="27" customFormat="1" ht="18" customHeight="1">
      <c r="A228" s="29">
        <v>30333</v>
      </c>
      <c r="B228" s="30" t="s">
        <v>876</v>
      </c>
      <c r="C228" s="31" t="s">
        <v>3179</v>
      </c>
      <c r="D228" s="33">
        <v>110.94</v>
      </c>
      <c r="I228" s="27" t="s">
        <v>877</v>
      </c>
    </row>
    <row r="229" spans="1:9" s="27" customFormat="1" ht="18" customHeight="1">
      <c r="A229" s="29">
        <v>30334</v>
      </c>
      <c r="B229" s="30" t="s">
        <v>878</v>
      </c>
      <c r="C229" s="31" t="s">
        <v>3179</v>
      </c>
      <c r="D229" s="33">
        <v>142.24</v>
      </c>
      <c r="I229" s="27" t="s">
        <v>879</v>
      </c>
    </row>
    <row r="230" spans="1:9" s="27" customFormat="1" ht="18" customHeight="1">
      <c r="A230" s="29">
        <v>30336</v>
      </c>
      <c r="B230" s="30" t="s">
        <v>880</v>
      </c>
      <c r="C230" s="31" t="s">
        <v>3179</v>
      </c>
      <c r="D230" s="33">
        <v>145.34</v>
      </c>
      <c r="I230" s="27" t="s">
        <v>881</v>
      </c>
    </row>
    <row r="231" spans="1:9" s="27" customFormat="1" ht="18" customHeight="1">
      <c r="A231" s="29">
        <v>30337</v>
      </c>
      <c r="B231" s="30" t="s">
        <v>882</v>
      </c>
      <c r="C231" s="31" t="s">
        <v>3179</v>
      </c>
      <c r="D231" s="33">
        <v>170.53</v>
      </c>
      <c r="I231" s="27" t="s">
        <v>883</v>
      </c>
    </row>
    <row r="232" spans="1:9" s="27" customFormat="1" ht="18" customHeight="1">
      <c r="A232" s="29">
        <v>30338</v>
      </c>
      <c r="B232" s="30" t="s">
        <v>884</v>
      </c>
      <c r="C232" s="31" t="s">
        <v>3179</v>
      </c>
      <c r="D232" s="33">
        <v>174.81</v>
      </c>
      <c r="I232" s="27" t="s">
        <v>885</v>
      </c>
    </row>
    <row r="233" spans="1:9" s="27" customFormat="1" ht="18" customHeight="1">
      <c r="A233" s="29">
        <v>30339</v>
      </c>
      <c r="B233" s="30" t="s">
        <v>886</v>
      </c>
      <c r="C233" s="31" t="s">
        <v>3179</v>
      </c>
      <c r="D233" s="33">
        <v>192.13</v>
      </c>
      <c r="I233" s="27" t="s">
        <v>887</v>
      </c>
    </row>
    <row r="234" spans="1:9" s="27" customFormat="1" ht="18" customHeight="1">
      <c r="A234" s="29">
        <v>30340</v>
      </c>
      <c r="B234" s="30" t="s">
        <v>888</v>
      </c>
      <c r="C234" s="31" t="s">
        <v>3179</v>
      </c>
      <c r="D234" s="33">
        <v>53.54</v>
      </c>
      <c r="I234" s="27" t="s">
        <v>889</v>
      </c>
    </row>
    <row r="235" spans="1:9" s="27" customFormat="1" ht="18" customHeight="1">
      <c r="A235" s="29">
        <v>30342</v>
      </c>
      <c r="B235" s="30" t="s">
        <v>890</v>
      </c>
      <c r="C235" s="31" t="s">
        <v>3179</v>
      </c>
      <c r="D235" s="33">
        <v>69.03</v>
      </c>
      <c r="I235" s="27" t="s">
        <v>891</v>
      </c>
    </row>
    <row r="236" spans="1:9" s="27" customFormat="1" ht="18" customHeight="1">
      <c r="A236" s="29">
        <v>30343</v>
      </c>
      <c r="B236" s="30" t="s">
        <v>892</v>
      </c>
      <c r="C236" s="31" t="s">
        <v>3179</v>
      </c>
      <c r="D236" s="33">
        <v>64.959999999999994</v>
      </c>
      <c r="I236" s="27" t="s">
        <v>893</v>
      </c>
    </row>
    <row r="237" spans="1:9" s="27" customFormat="1" ht="18" customHeight="1">
      <c r="A237" s="29">
        <v>30344</v>
      </c>
      <c r="B237" s="30" t="s">
        <v>894</v>
      </c>
      <c r="C237" s="31" t="s">
        <v>3179</v>
      </c>
      <c r="D237" s="33">
        <v>77.02</v>
      </c>
      <c r="I237" s="27" t="s">
        <v>895</v>
      </c>
    </row>
    <row r="238" spans="1:9" s="27" customFormat="1" ht="18" customHeight="1">
      <c r="A238" s="29">
        <v>30345</v>
      </c>
      <c r="B238" s="30" t="s">
        <v>896</v>
      </c>
      <c r="C238" s="31" t="s">
        <v>3179</v>
      </c>
      <c r="D238" s="33">
        <v>56.43</v>
      </c>
      <c r="I238" s="27" t="s">
        <v>897</v>
      </c>
    </row>
    <row r="239" spans="1:9" s="27" customFormat="1" ht="18" customHeight="1">
      <c r="A239" s="29">
        <v>30346</v>
      </c>
      <c r="B239" s="30" t="s">
        <v>898</v>
      </c>
      <c r="C239" s="31" t="s">
        <v>3179</v>
      </c>
      <c r="D239" s="33">
        <v>61.21</v>
      </c>
      <c r="I239" s="27" t="s">
        <v>899</v>
      </c>
    </row>
    <row r="240" spans="1:9" s="27" customFormat="1" ht="18" customHeight="1">
      <c r="A240" s="29">
        <v>30347</v>
      </c>
      <c r="B240" s="30" t="s">
        <v>900</v>
      </c>
      <c r="C240" s="31" t="s">
        <v>3179</v>
      </c>
      <c r="D240" s="33">
        <v>61.27</v>
      </c>
      <c r="I240" s="27" t="s">
        <v>901</v>
      </c>
    </row>
    <row r="241" spans="1:9" s="27" customFormat="1" ht="18" customHeight="1">
      <c r="A241" s="29">
        <v>30348</v>
      </c>
      <c r="B241" s="30" t="s">
        <v>902</v>
      </c>
      <c r="C241" s="31" t="s">
        <v>3179</v>
      </c>
      <c r="D241" s="33">
        <v>160.09</v>
      </c>
      <c r="I241" s="27" t="s">
        <v>903</v>
      </c>
    </row>
    <row r="242" spans="1:9" s="27" customFormat="1" ht="18" customHeight="1">
      <c r="A242" s="29">
        <v>30349</v>
      </c>
      <c r="B242" s="30" t="s">
        <v>904</v>
      </c>
      <c r="C242" s="31" t="s">
        <v>3179</v>
      </c>
      <c r="D242" s="33">
        <v>167.61</v>
      </c>
      <c r="I242" s="27" t="s">
        <v>905</v>
      </c>
    </row>
    <row r="243" spans="1:9" s="27" customFormat="1" ht="18" customHeight="1">
      <c r="A243" s="29">
        <v>30350</v>
      </c>
      <c r="B243" s="30" t="s">
        <v>906</v>
      </c>
      <c r="C243" s="31" t="s">
        <v>3179</v>
      </c>
      <c r="D243" s="33">
        <v>174.73</v>
      </c>
      <c r="I243" s="27" t="s">
        <v>907</v>
      </c>
    </row>
    <row r="244" spans="1:9" s="27" customFormat="1" ht="18" customHeight="1">
      <c r="A244" s="29">
        <v>30351</v>
      </c>
      <c r="B244" s="30" t="s">
        <v>908</v>
      </c>
      <c r="C244" s="31" t="s">
        <v>3179</v>
      </c>
      <c r="D244" s="33">
        <v>89.1</v>
      </c>
      <c r="I244" s="27" t="s">
        <v>2961</v>
      </c>
    </row>
    <row r="245" spans="1:9" s="27" customFormat="1" ht="18" customHeight="1">
      <c r="A245" s="29">
        <v>30353</v>
      </c>
      <c r="B245" s="30" t="s">
        <v>2962</v>
      </c>
      <c r="C245" s="31" t="s">
        <v>3179</v>
      </c>
      <c r="D245" s="33">
        <v>81.069999999999993</v>
      </c>
      <c r="I245" s="27" t="s">
        <v>2963</v>
      </c>
    </row>
    <row r="246" spans="1:9" s="27" customFormat="1" ht="18" customHeight="1">
      <c r="A246" s="29">
        <v>30354</v>
      </c>
      <c r="B246" s="30" t="s">
        <v>2964</v>
      </c>
      <c r="C246" s="31" t="s">
        <v>3179</v>
      </c>
      <c r="D246" s="33">
        <v>177.8</v>
      </c>
      <c r="I246" s="27" t="s">
        <v>2965</v>
      </c>
    </row>
    <row r="247" spans="1:9" s="27" customFormat="1" ht="18" customHeight="1">
      <c r="A247" s="29">
        <v>30355</v>
      </c>
      <c r="B247" s="30" t="s">
        <v>2966</v>
      </c>
      <c r="C247" s="31" t="s">
        <v>1138</v>
      </c>
      <c r="D247" s="33">
        <v>133.44999999999999</v>
      </c>
      <c r="I247" s="27" t="s">
        <v>2967</v>
      </c>
    </row>
    <row r="248" spans="1:9" s="27" customFormat="1" ht="18" customHeight="1">
      <c r="A248" s="29">
        <v>30356</v>
      </c>
      <c r="B248" s="30" t="s">
        <v>2968</v>
      </c>
      <c r="C248" s="31" t="s">
        <v>1138</v>
      </c>
      <c r="D248" s="33">
        <v>439.94</v>
      </c>
      <c r="I248" s="27" t="s">
        <v>2969</v>
      </c>
    </row>
    <row r="249" spans="1:9" s="27" customFormat="1" ht="18" customHeight="1">
      <c r="A249" s="29">
        <v>30358</v>
      </c>
      <c r="B249" s="30" t="s">
        <v>2970</v>
      </c>
      <c r="C249" s="31" t="s">
        <v>3179</v>
      </c>
      <c r="D249" s="33">
        <v>182.84</v>
      </c>
      <c r="I249" s="27" t="s">
        <v>2971</v>
      </c>
    </row>
    <row r="250" spans="1:9" s="27" customFormat="1" ht="18" customHeight="1">
      <c r="A250" s="29">
        <v>30359</v>
      </c>
      <c r="B250" s="30" t="s">
        <v>2972</v>
      </c>
      <c r="C250" s="31" t="s">
        <v>3179</v>
      </c>
      <c r="D250" s="33">
        <v>189.61</v>
      </c>
      <c r="I250" s="27" t="s">
        <v>2973</v>
      </c>
    </row>
    <row r="251" spans="1:9" s="27" customFormat="1" ht="18" customHeight="1">
      <c r="A251" s="29">
        <v>30363</v>
      </c>
      <c r="B251" s="30" t="s">
        <v>2974</v>
      </c>
      <c r="C251" s="31" t="s">
        <v>3179</v>
      </c>
      <c r="D251" s="33">
        <v>193.44</v>
      </c>
      <c r="I251" s="27" t="s">
        <v>2975</v>
      </c>
    </row>
    <row r="252" spans="1:9" s="27" customFormat="1" ht="18" customHeight="1">
      <c r="A252" s="29">
        <v>30364</v>
      </c>
      <c r="B252" s="30" t="s">
        <v>2976</v>
      </c>
      <c r="C252" s="31" t="s">
        <v>3179</v>
      </c>
      <c r="D252" s="33">
        <v>105.97</v>
      </c>
      <c r="I252" s="27" t="s">
        <v>2977</v>
      </c>
    </row>
    <row r="253" spans="1:9" s="27" customFormat="1" ht="18" customHeight="1">
      <c r="A253" s="29">
        <v>30365</v>
      </c>
      <c r="B253" s="30" t="s">
        <v>2978</v>
      </c>
      <c r="C253" s="31" t="s">
        <v>3179</v>
      </c>
      <c r="D253" s="33">
        <v>97.95</v>
      </c>
      <c r="I253" s="27" t="s">
        <v>2979</v>
      </c>
    </row>
    <row r="254" spans="1:9" s="27" customFormat="1" ht="18" customHeight="1">
      <c r="A254" s="29">
        <v>30367</v>
      </c>
      <c r="B254" s="30" t="s">
        <v>2980</v>
      </c>
      <c r="C254" s="31" t="s">
        <v>3179</v>
      </c>
      <c r="D254" s="33">
        <v>198.73</v>
      </c>
      <c r="I254" s="27" t="s">
        <v>2981</v>
      </c>
    </row>
    <row r="255" spans="1:9" s="27" customFormat="1" ht="18" customHeight="1">
      <c r="A255" s="29">
        <v>30380</v>
      </c>
      <c r="B255" s="30" t="s">
        <v>2982</v>
      </c>
      <c r="C255" s="31" t="s">
        <v>1197</v>
      </c>
      <c r="D255" s="33">
        <v>28.63</v>
      </c>
      <c r="I255" s="27" t="s">
        <v>2983</v>
      </c>
    </row>
    <row r="256" spans="1:9" s="27" customFormat="1" ht="18" customHeight="1">
      <c r="A256" s="29">
        <v>30382</v>
      </c>
      <c r="B256" s="30" t="s">
        <v>2984</v>
      </c>
      <c r="C256" s="31" t="s">
        <v>3179</v>
      </c>
      <c r="D256" s="33">
        <v>155.16999999999999</v>
      </c>
      <c r="I256" s="27" t="s">
        <v>2985</v>
      </c>
    </row>
    <row r="257" spans="1:9" s="27" customFormat="1" ht="18" customHeight="1">
      <c r="A257" s="29">
        <v>30383</v>
      </c>
      <c r="B257" s="30" t="s">
        <v>2986</v>
      </c>
      <c r="C257" s="31" t="s">
        <v>3179</v>
      </c>
      <c r="D257" s="33">
        <v>163.18</v>
      </c>
      <c r="I257" s="27" t="s">
        <v>2987</v>
      </c>
    </row>
    <row r="258" spans="1:9" s="27" customFormat="1" ht="18" customHeight="1">
      <c r="A258" s="29">
        <v>30384</v>
      </c>
      <c r="B258" s="30" t="s">
        <v>2988</v>
      </c>
      <c r="C258" s="31" t="s">
        <v>3179</v>
      </c>
      <c r="D258" s="33">
        <v>169.46</v>
      </c>
      <c r="I258" s="27" t="s">
        <v>2989</v>
      </c>
    </row>
    <row r="259" spans="1:9" s="27" customFormat="1" ht="18" customHeight="1">
      <c r="A259" s="29">
        <v>30385</v>
      </c>
      <c r="B259" s="30" t="s">
        <v>2990</v>
      </c>
      <c r="C259" s="31" t="s">
        <v>3179</v>
      </c>
      <c r="D259" s="33">
        <v>171.65</v>
      </c>
      <c r="I259" s="27" t="s">
        <v>2991</v>
      </c>
    </row>
    <row r="260" spans="1:9" s="27" customFormat="1" ht="18" customHeight="1">
      <c r="A260" s="29">
        <v>30386</v>
      </c>
      <c r="B260" s="30" t="s">
        <v>2992</v>
      </c>
      <c r="C260" s="31" t="s">
        <v>3179</v>
      </c>
      <c r="D260" s="33">
        <v>175.46</v>
      </c>
      <c r="I260" s="27" t="s">
        <v>2993</v>
      </c>
    </row>
    <row r="261" spans="1:9" s="27" customFormat="1" ht="18" customHeight="1">
      <c r="A261" s="29">
        <v>30387</v>
      </c>
      <c r="B261" s="30" t="s">
        <v>2994</v>
      </c>
      <c r="C261" s="31" t="s">
        <v>3179</v>
      </c>
      <c r="D261" s="33">
        <v>180.63</v>
      </c>
      <c r="I261" s="27" t="s">
        <v>2995</v>
      </c>
    </row>
    <row r="262" spans="1:9" s="27" customFormat="1" ht="18" customHeight="1">
      <c r="A262" s="29">
        <v>30388</v>
      </c>
      <c r="B262" s="30" t="s">
        <v>2996</v>
      </c>
      <c r="C262" s="31" t="s">
        <v>3179</v>
      </c>
      <c r="D262" s="33">
        <v>188.77</v>
      </c>
      <c r="I262" s="27" t="s">
        <v>2997</v>
      </c>
    </row>
    <row r="263" spans="1:9" s="27" customFormat="1" ht="18" customHeight="1">
      <c r="A263" s="29">
        <v>30389</v>
      </c>
      <c r="B263" s="30" t="s">
        <v>2998</v>
      </c>
      <c r="C263" s="31" t="s">
        <v>3179</v>
      </c>
      <c r="D263" s="33">
        <v>192.58</v>
      </c>
      <c r="I263" s="27" t="s">
        <v>2999</v>
      </c>
    </row>
    <row r="264" spans="1:9" s="27" customFormat="1" ht="18" customHeight="1">
      <c r="A264" s="29">
        <v>30398</v>
      </c>
      <c r="B264" s="30" t="s">
        <v>1316</v>
      </c>
      <c r="C264" s="31" t="s">
        <v>1138</v>
      </c>
      <c r="D264" s="33">
        <v>2270.71</v>
      </c>
      <c r="I264" s="27" t="s">
        <v>3000</v>
      </c>
    </row>
    <row r="265" spans="1:9" s="27" customFormat="1" ht="18" customHeight="1">
      <c r="A265" s="29">
        <v>30399</v>
      </c>
      <c r="B265" s="30" t="s">
        <v>1318</v>
      </c>
      <c r="C265" s="31" t="s">
        <v>3191</v>
      </c>
      <c r="D265" s="33">
        <v>221.03</v>
      </c>
      <c r="I265" s="27" t="s">
        <v>3001</v>
      </c>
    </row>
    <row r="266" spans="1:9" s="27" customFormat="1" ht="18" customHeight="1">
      <c r="A266" s="29">
        <v>30400</v>
      </c>
      <c r="B266" s="30" t="s">
        <v>3002</v>
      </c>
      <c r="C266" s="31"/>
      <c r="D266" s="33"/>
      <c r="I266" s="27" t="s">
        <v>3003</v>
      </c>
    </row>
    <row r="267" spans="1:9" s="27" customFormat="1" ht="18" customHeight="1">
      <c r="A267" s="29">
        <v>30401</v>
      </c>
      <c r="B267" s="30" t="s">
        <v>3004</v>
      </c>
      <c r="C267" s="31" t="s">
        <v>727</v>
      </c>
      <c r="D267" s="33">
        <v>8.73</v>
      </c>
      <c r="I267" s="27" t="s">
        <v>3005</v>
      </c>
    </row>
    <row r="268" spans="1:9" s="27" customFormat="1" ht="18" customHeight="1">
      <c r="A268" s="29">
        <v>30403</v>
      </c>
      <c r="B268" s="30" t="s">
        <v>3006</v>
      </c>
      <c r="C268" s="31" t="s">
        <v>727</v>
      </c>
      <c r="D268" s="33">
        <v>9.52</v>
      </c>
      <c r="I268" s="27" t="s">
        <v>3007</v>
      </c>
    </row>
    <row r="269" spans="1:9" s="27" customFormat="1" ht="18" customHeight="1">
      <c r="A269" s="29">
        <v>30405</v>
      </c>
      <c r="B269" s="30" t="s">
        <v>3008</v>
      </c>
      <c r="C269" s="31" t="s">
        <v>727</v>
      </c>
      <c r="D269" s="33">
        <v>1.7</v>
      </c>
      <c r="I269" s="27" t="s">
        <v>3009</v>
      </c>
    </row>
    <row r="270" spans="1:9" s="27" customFormat="1" ht="18" customHeight="1">
      <c r="A270" s="29">
        <v>30430</v>
      </c>
      <c r="B270" s="30" t="s">
        <v>3010</v>
      </c>
      <c r="C270" s="31" t="s">
        <v>727</v>
      </c>
      <c r="D270" s="33">
        <v>1.51</v>
      </c>
      <c r="I270" s="27" t="s">
        <v>3011</v>
      </c>
    </row>
    <row r="271" spans="1:9" s="27" customFormat="1" ht="18" customHeight="1">
      <c r="A271" s="29">
        <v>30499</v>
      </c>
      <c r="B271" s="30" t="s">
        <v>3012</v>
      </c>
      <c r="C271" s="31" t="s">
        <v>3191</v>
      </c>
      <c r="D271" s="33">
        <v>221.03</v>
      </c>
      <c r="I271" s="27" t="s">
        <v>3013</v>
      </c>
    </row>
    <row r="272" spans="1:9" s="27" customFormat="1" ht="18" customHeight="1">
      <c r="A272" s="29">
        <v>30500</v>
      </c>
      <c r="B272" s="30" t="s">
        <v>3014</v>
      </c>
      <c r="C272" s="31"/>
      <c r="D272" s="33"/>
      <c r="I272" s="27" t="s">
        <v>3015</v>
      </c>
    </row>
    <row r="273" spans="1:9" s="27" customFormat="1" ht="18" customHeight="1">
      <c r="A273" s="29">
        <v>30510</v>
      </c>
      <c r="B273" s="30" t="s">
        <v>3016</v>
      </c>
      <c r="C273" s="31" t="s">
        <v>3182</v>
      </c>
      <c r="D273" s="33">
        <v>259.62</v>
      </c>
      <c r="I273" s="27" t="s">
        <v>3017</v>
      </c>
    </row>
    <row r="274" spans="1:9" s="27" customFormat="1" ht="18" customHeight="1">
      <c r="A274" s="29">
        <v>30511</v>
      </c>
      <c r="B274" s="30" t="s">
        <v>3018</v>
      </c>
      <c r="C274" s="31" t="s">
        <v>1197</v>
      </c>
      <c r="D274" s="33">
        <v>20.309999999999999</v>
      </c>
      <c r="I274" s="27" t="s">
        <v>3019</v>
      </c>
    </row>
    <row r="275" spans="1:9" s="27" customFormat="1" ht="18" customHeight="1">
      <c r="A275" s="29">
        <v>30512</v>
      </c>
      <c r="B275" s="30" t="s">
        <v>3020</v>
      </c>
      <c r="C275" s="31" t="s">
        <v>1197</v>
      </c>
      <c r="D275" s="33">
        <v>26.78</v>
      </c>
      <c r="I275" s="27" t="s">
        <v>3021</v>
      </c>
    </row>
    <row r="276" spans="1:9" s="27" customFormat="1" ht="18" customHeight="1">
      <c r="A276" s="29">
        <v>30599</v>
      </c>
      <c r="B276" s="30" t="s">
        <v>3022</v>
      </c>
      <c r="C276" s="31" t="s">
        <v>3191</v>
      </c>
      <c r="D276" s="33">
        <v>221.03</v>
      </c>
      <c r="I276" s="27" t="s">
        <v>3023</v>
      </c>
    </row>
    <row r="277" spans="1:9" s="27" customFormat="1" ht="18" customHeight="1">
      <c r="A277" s="29">
        <v>35000</v>
      </c>
      <c r="B277" s="30" t="s">
        <v>1259</v>
      </c>
      <c r="C277" s="31"/>
      <c r="D277" s="33"/>
      <c r="I277" s="27" t="s">
        <v>3024</v>
      </c>
    </row>
    <row r="278" spans="1:9" s="27" customFormat="1" ht="18" customHeight="1">
      <c r="A278" s="29">
        <v>35001</v>
      </c>
      <c r="B278" s="30" t="s">
        <v>3025</v>
      </c>
      <c r="C278" s="31" t="s">
        <v>1138</v>
      </c>
      <c r="D278" s="33">
        <v>146.36000000000001</v>
      </c>
      <c r="I278" s="27" t="s">
        <v>3026</v>
      </c>
    </row>
    <row r="279" spans="1:9" s="27" customFormat="1" ht="18" customHeight="1">
      <c r="A279" s="29">
        <v>35005</v>
      </c>
      <c r="B279" s="30" t="s">
        <v>3027</v>
      </c>
      <c r="C279" s="31" t="s">
        <v>3179</v>
      </c>
      <c r="D279" s="33">
        <v>10.97</v>
      </c>
      <c r="I279" s="27" t="s">
        <v>3028</v>
      </c>
    </row>
    <row r="280" spans="1:9" s="27" customFormat="1" ht="18" customHeight="1">
      <c r="A280" s="29">
        <v>35099</v>
      </c>
      <c r="B280" s="30" t="s">
        <v>1259</v>
      </c>
      <c r="C280" s="31" t="s">
        <v>3191</v>
      </c>
      <c r="D280" s="33">
        <v>221.03</v>
      </c>
      <c r="I280" s="27" t="s">
        <v>3029</v>
      </c>
    </row>
    <row r="281" spans="1:9" s="27" customFormat="1" ht="18" customHeight="1">
      <c r="A281" s="29">
        <v>36000</v>
      </c>
      <c r="B281" s="30" t="s">
        <v>1262</v>
      </c>
      <c r="C281" s="31"/>
      <c r="D281" s="33"/>
      <c r="I281" s="27" t="s">
        <v>3030</v>
      </c>
    </row>
    <row r="282" spans="1:9" s="27" customFormat="1" ht="18" customHeight="1">
      <c r="A282" s="29">
        <v>36099</v>
      </c>
      <c r="B282" s="30" t="s">
        <v>1262</v>
      </c>
      <c r="C282" s="31" t="s">
        <v>3191</v>
      </c>
      <c r="D282" s="33">
        <v>221.03</v>
      </c>
      <c r="I282" s="27" t="s">
        <v>3031</v>
      </c>
    </row>
    <row r="283" spans="1:9" s="27" customFormat="1" ht="18" customHeight="1">
      <c r="A283" s="29">
        <v>37000</v>
      </c>
      <c r="B283" s="30" t="s">
        <v>1265</v>
      </c>
      <c r="C283" s="31"/>
      <c r="D283" s="33"/>
      <c r="I283" s="27" t="s">
        <v>3032</v>
      </c>
    </row>
    <row r="284" spans="1:9" s="27" customFormat="1" ht="18" customHeight="1">
      <c r="A284" s="29">
        <v>37099</v>
      </c>
      <c r="B284" s="30" t="s">
        <v>1265</v>
      </c>
      <c r="C284" s="31" t="s">
        <v>3191</v>
      </c>
      <c r="D284" s="33">
        <v>221.03</v>
      </c>
      <c r="I284" s="27" t="s">
        <v>3033</v>
      </c>
    </row>
    <row r="285" spans="1:9" s="27" customFormat="1" ht="18" customHeight="1">
      <c r="A285" s="29">
        <v>38000</v>
      </c>
      <c r="B285" s="30" t="s">
        <v>3034</v>
      </c>
      <c r="C285" s="31"/>
      <c r="D285" s="33"/>
      <c r="I285" s="27" t="s">
        <v>3035</v>
      </c>
    </row>
    <row r="286" spans="1:9" s="27" customFormat="1" ht="18" customHeight="1">
      <c r="A286" s="29">
        <v>38099</v>
      </c>
      <c r="B286" s="30" t="s">
        <v>695</v>
      </c>
      <c r="C286" s="31" t="s">
        <v>3191</v>
      </c>
      <c r="D286" s="33">
        <v>221.03</v>
      </c>
      <c r="I286" s="27" t="s">
        <v>3036</v>
      </c>
    </row>
    <row r="287" spans="1:9" s="27" customFormat="1" ht="18" customHeight="1">
      <c r="A287" s="29">
        <v>40000</v>
      </c>
      <c r="B287" s="30" t="s">
        <v>3037</v>
      </c>
      <c r="C287" s="31"/>
      <c r="D287" s="33"/>
      <c r="I287" s="27" t="s">
        <v>3038</v>
      </c>
    </row>
    <row r="288" spans="1:9" s="27" customFormat="1" ht="18" customHeight="1">
      <c r="A288" s="29">
        <v>40100</v>
      </c>
      <c r="B288" s="30" t="s">
        <v>3039</v>
      </c>
      <c r="C288" s="31"/>
      <c r="D288" s="33"/>
      <c r="I288" s="27" t="s">
        <v>3040</v>
      </c>
    </row>
    <row r="289" spans="1:9" s="27" customFormat="1" ht="18" customHeight="1">
      <c r="A289" s="29">
        <v>40101</v>
      </c>
      <c r="B289" s="30" t="s">
        <v>3041</v>
      </c>
      <c r="C289" s="31" t="s">
        <v>3179</v>
      </c>
      <c r="D289" s="33">
        <v>24.76</v>
      </c>
      <c r="I289" s="27" t="s">
        <v>3042</v>
      </c>
    </row>
    <row r="290" spans="1:9" s="27" customFormat="1" ht="18" customHeight="1">
      <c r="A290" s="29">
        <v>40102</v>
      </c>
      <c r="B290" s="30" t="s">
        <v>3043</v>
      </c>
      <c r="C290" s="31" t="s">
        <v>3179</v>
      </c>
      <c r="D290" s="33">
        <v>42.03</v>
      </c>
      <c r="I290" s="27" t="s">
        <v>3044</v>
      </c>
    </row>
    <row r="291" spans="1:9" s="27" customFormat="1" ht="18" customHeight="1">
      <c r="A291" s="29">
        <v>40103</v>
      </c>
      <c r="B291" s="30" t="s">
        <v>3045</v>
      </c>
      <c r="C291" s="31" t="s">
        <v>3179</v>
      </c>
      <c r="D291" s="33">
        <v>76.7</v>
      </c>
      <c r="I291" s="27" t="s">
        <v>3046</v>
      </c>
    </row>
    <row r="292" spans="1:9" s="27" customFormat="1" ht="18" customHeight="1">
      <c r="A292" s="29">
        <v>40112</v>
      </c>
      <c r="B292" s="30" t="s">
        <v>3047</v>
      </c>
      <c r="C292" s="31" t="s">
        <v>3179</v>
      </c>
      <c r="D292" s="33">
        <v>36.89</v>
      </c>
      <c r="I292" s="27" t="s">
        <v>3048</v>
      </c>
    </row>
    <row r="293" spans="1:9" s="27" customFormat="1" ht="18" customHeight="1">
      <c r="A293" s="29">
        <v>40113</v>
      </c>
      <c r="B293" s="30" t="s">
        <v>982</v>
      </c>
      <c r="C293" s="31" t="s">
        <v>3179</v>
      </c>
      <c r="D293" s="33">
        <v>56.44</v>
      </c>
      <c r="I293" s="27" t="s">
        <v>983</v>
      </c>
    </row>
    <row r="294" spans="1:9" s="27" customFormat="1" ht="18" customHeight="1">
      <c r="A294" s="29">
        <v>40114</v>
      </c>
      <c r="B294" s="30" t="s">
        <v>984</v>
      </c>
      <c r="C294" s="31" t="s">
        <v>3179</v>
      </c>
      <c r="D294" s="33">
        <v>74.849999999999994</v>
      </c>
      <c r="I294" s="27" t="s">
        <v>985</v>
      </c>
    </row>
    <row r="295" spans="1:9" s="27" customFormat="1" ht="18" customHeight="1">
      <c r="A295" s="29">
        <v>40115</v>
      </c>
      <c r="B295" s="30" t="s">
        <v>986</v>
      </c>
      <c r="C295" s="31" t="s">
        <v>3179</v>
      </c>
      <c r="D295" s="33">
        <v>124.91</v>
      </c>
      <c r="I295" s="27" t="s">
        <v>987</v>
      </c>
    </row>
    <row r="296" spans="1:9" s="27" customFormat="1" ht="18" customHeight="1">
      <c r="A296" s="29">
        <v>40117</v>
      </c>
      <c r="B296" s="30" t="s">
        <v>988</v>
      </c>
      <c r="C296" s="31" t="s">
        <v>3179</v>
      </c>
      <c r="D296" s="33">
        <v>57.42</v>
      </c>
      <c r="I296" s="27" t="s">
        <v>989</v>
      </c>
    </row>
    <row r="297" spans="1:9" s="27" customFormat="1" ht="18" customHeight="1">
      <c r="A297" s="29">
        <v>40118</v>
      </c>
      <c r="B297" s="30" t="s">
        <v>990</v>
      </c>
      <c r="C297" s="31" t="s">
        <v>3179</v>
      </c>
      <c r="D297" s="33">
        <v>45.36</v>
      </c>
      <c r="I297" s="27" t="s">
        <v>991</v>
      </c>
    </row>
    <row r="298" spans="1:9" s="27" customFormat="1" ht="18" customHeight="1">
      <c r="A298" s="29">
        <v>40119</v>
      </c>
      <c r="B298" s="30" t="s">
        <v>992</v>
      </c>
      <c r="C298" s="31" t="s">
        <v>3179</v>
      </c>
      <c r="D298" s="33">
        <v>76.38</v>
      </c>
      <c r="I298" s="27" t="s">
        <v>993</v>
      </c>
    </row>
    <row r="299" spans="1:9" s="27" customFormat="1" ht="18" customHeight="1">
      <c r="A299" s="29">
        <v>40120</v>
      </c>
      <c r="B299" s="30" t="s">
        <v>994</v>
      </c>
      <c r="C299" s="31" t="s">
        <v>3179</v>
      </c>
      <c r="D299" s="33">
        <v>136.66</v>
      </c>
      <c r="I299" s="27" t="s">
        <v>995</v>
      </c>
    </row>
    <row r="300" spans="1:9" s="27" customFormat="1" ht="18" customHeight="1">
      <c r="A300" s="29">
        <v>40130</v>
      </c>
      <c r="B300" s="30" t="s">
        <v>996</v>
      </c>
      <c r="C300" s="31" t="s">
        <v>3179</v>
      </c>
      <c r="D300" s="33">
        <v>29.41</v>
      </c>
      <c r="I300" s="27" t="s">
        <v>997</v>
      </c>
    </row>
    <row r="301" spans="1:9" s="27" customFormat="1" ht="18" customHeight="1">
      <c r="A301" s="29">
        <v>40131</v>
      </c>
      <c r="B301" s="30" t="s">
        <v>998</v>
      </c>
      <c r="C301" s="31" t="s">
        <v>3179</v>
      </c>
      <c r="D301" s="33">
        <v>34.86</v>
      </c>
      <c r="I301" s="27" t="s">
        <v>999</v>
      </c>
    </row>
    <row r="302" spans="1:9" s="27" customFormat="1" ht="18" customHeight="1">
      <c r="A302" s="29">
        <v>40132</v>
      </c>
      <c r="B302" s="30" t="s">
        <v>1000</v>
      </c>
      <c r="C302" s="31" t="s">
        <v>3179</v>
      </c>
      <c r="D302" s="33">
        <v>41.07</v>
      </c>
      <c r="I302" s="27" t="s">
        <v>1001</v>
      </c>
    </row>
    <row r="303" spans="1:9" s="27" customFormat="1" ht="18" customHeight="1">
      <c r="A303" s="29">
        <v>40142</v>
      </c>
      <c r="B303" s="30" t="s">
        <v>1002</v>
      </c>
      <c r="C303" s="31" t="s">
        <v>3179</v>
      </c>
      <c r="D303" s="33">
        <v>32.869999999999997</v>
      </c>
      <c r="I303" s="27" t="s">
        <v>1003</v>
      </c>
    </row>
    <row r="304" spans="1:9" s="27" customFormat="1" ht="18" customHeight="1">
      <c r="A304" s="29">
        <v>40143</v>
      </c>
      <c r="B304" s="30" t="s">
        <v>1004</v>
      </c>
      <c r="C304" s="31" t="s">
        <v>3179</v>
      </c>
      <c r="D304" s="33">
        <v>38.340000000000003</v>
      </c>
      <c r="I304" s="27" t="s">
        <v>1005</v>
      </c>
    </row>
    <row r="305" spans="1:9" s="27" customFormat="1" ht="18" customHeight="1">
      <c r="A305" s="29">
        <v>40145</v>
      </c>
      <c r="B305" s="30" t="s">
        <v>1006</v>
      </c>
      <c r="C305" s="31" t="s">
        <v>1138</v>
      </c>
      <c r="D305" s="33">
        <v>295.39999999999998</v>
      </c>
      <c r="I305" s="27" t="s">
        <v>1007</v>
      </c>
    </row>
    <row r="306" spans="1:9" s="27" customFormat="1" ht="18" customHeight="1">
      <c r="A306" s="29">
        <v>40146</v>
      </c>
      <c r="B306" s="30" t="s">
        <v>1008</v>
      </c>
      <c r="C306" s="31" t="s">
        <v>727</v>
      </c>
      <c r="D306" s="33">
        <v>5.8</v>
      </c>
      <c r="I306" s="27" t="s">
        <v>1009</v>
      </c>
    </row>
    <row r="307" spans="1:9" s="27" customFormat="1" ht="18" customHeight="1">
      <c r="A307" s="29">
        <v>40147</v>
      </c>
      <c r="B307" s="30" t="s">
        <v>1010</v>
      </c>
      <c r="C307" s="31" t="s">
        <v>727</v>
      </c>
      <c r="D307" s="33">
        <v>6.67</v>
      </c>
      <c r="I307" s="27" t="s">
        <v>1011</v>
      </c>
    </row>
    <row r="308" spans="1:9" s="27" customFormat="1" ht="18" customHeight="1">
      <c r="A308" s="29">
        <v>40149</v>
      </c>
      <c r="B308" s="30" t="s">
        <v>1012</v>
      </c>
      <c r="C308" s="31" t="s">
        <v>3179</v>
      </c>
      <c r="D308" s="33">
        <v>62.63</v>
      </c>
      <c r="I308" s="27" t="s">
        <v>1013</v>
      </c>
    </row>
    <row r="309" spans="1:9" s="27" customFormat="1" ht="18" customHeight="1">
      <c r="A309" s="29">
        <v>40150</v>
      </c>
      <c r="B309" s="30" t="s">
        <v>1014</v>
      </c>
      <c r="C309" s="31" t="s">
        <v>3179</v>
      </c>
      <c r="D309" s="33">
        <v>36.869999999999997</v>
      </c>
      <c r="I309" s="27" t="s">
        <v>1015</v>
      </c>
    </row>
    <row r="310" spans="1:9" s="27" customFormat="1" ht="18" customHeight="1">
      <c r="A310" s="29">
        <v>40151</v>
      </c>
      <c r="B310" s="30" t="s">
        <v>1016</v>
      </c>
      <c r="C310" s="31" t="s">
        <v>3179</v>
      </c>
      <c r="D310" s="33">
        <v>43.77</v>
      </c>
      <c r="I310" s="27" t="s">
        <v>1017</v>
      </c>
    </row>
    <row r="311" spans="1:9" s="27" customFormat="1" ht="18" customHeight="1">
      <c r="A311" s="29">
        <v>40157</v>
      </c>
      <c r="B311" s="30" t="s">
        <v>1018</v>
      </c>
      <c r="C311" s="31" t="s">
        <v>1197</v>
      </c>
      <c r="D311" s="33">
        <v>11.89</v>
      </c>
      <c r="I311" s="27" t="s">
        <v>1019</v>
      </c>
    </row>
    <row r="312" spans="1:9" s="27" customFormat="1" ht="18" customHeight="1">
      <c r="A312" s="29">
        <v>40158</v>
      </c>
      <c r="B312" s="30" t="s">
        <v>1020</v>
      </c>
      <c r="C312" s="31" t="s">
        <v>1197</v>
      </c>
      <c r="D312" s="33">
        <v>15.24</v>
      </c>
      <c r="I312" s="27" t="s">
        <v>1021</v>
      </c>
    </row>
    <row r="313" spans="1:9" s="27" customFormat="1" ht="18" customHeight="1">
      <c r="A313" s="29">
        <v>40159</v>
      </c>
      <c r="B313" s="30" t="s">
        <v>1022</v>
      </c>
      <c r="C313" s="31" t="s">
        <v>1197</v>
      </c>
      <c r="D313" s="33">
        <v>17.7</v>
      </c>
      <c r="I313" s="27" t="s">
        <v>1023</v>
      </c>
    </row>
    <row r="314" spans="1:9" s="27" customFormat="1" ht="18" customHeight="1">
      <c r="A314" s="29">
        <v>40160</v>
      </c>
      <c r="B314" s="30" t="s">
        <v>1024</v>
      </c>
      <c r="C314" s="31" t="s">
        <v>3179</v>
      </c>
      <c r="D314" s="33">
        <v>84.29</v>
      </c>
      <c r="I314" s="27" t="s">
        <v>1025</v>
      </c>
    </row>
    <row r="315" spans="1:9" s="27" customFormat="1" ht="18" customHeight="1">
      <c r="A315" s="29">
        <v>40161</v>
      </c>
      <c r="B315" s="30" t="s">
        <v>1026</v>
      </c>
      <c r="C315" s="31" t="s">
        <v>3179</v>
      </c>
      <c r="D315" s="33">
        <v>86.23</v>
      </c>
      <c r="I315" s="27" t="s">
        <v>1027</v>
      </c>
    </row>
    <row r="316" spans="1:9" s="27" customFormat="1" ht="18" customHeight="1">
      <c r="A316" s="29">
        <v>40162</v>
      </c>
      <c r="B316" s="30" t="s">
        <v>1028</v>
      </c>
      <c r="C316" s="31" t="s">
        <v>3179</v>
      </c>
      <c r="D316" s="33">
        <v>23.37</v>
      </c>
      <c r="I316" s="27" t="s">
        <v>1029</v>
      </c>
    </row>
    <row r="317" spans="1:9" s="27" customFormat="1" ht="18" customHeight="1">
      <c r="A317" s="29">
        <v>40163</v>
      </c>
      <c r="B317" s="30" t="s">
        <v>1030</v>
      </c>
      <c r="C317" s="31" t="s">
        <v>3179</v>
      </c>
      <c r="D317" s="33">
        <v>39.53</v>
      </c>
      <c r="I317" s="27" t="s">
        <v>1031</v>
      </c>
    </row>
    <row r="318" spans="1:9" s="27" customFormat="1" ht="18" customHeight="1">
      <c r="A318" s="29">
        <v>40164</v>
      </c>
      <c r="B318" s="30" t="s">
        <v>1032</v>
      </c>
      <c r="C318" s="31" t="s">
        <v>3179</v>
      </c>
      <c r="D318" s="33">
        <v>52.23</v>
      </c>
      <c r="I318" s="27" t="s">
        <v>1033</v>
      </c>
    </row>
    <row r="319" spans="1:9" s="27" customFormat="1" ht="18" customHeight="1">
      <c r="A319" s="29">
        <v>40165</v>
      </c>
      <c r="B319" s="30" t="s">
        <v>1034</v>
      </c>
      <c r="C319" s="31" t="s">
        <v>3179</v>
      </c>
      <c r="D319" s="33">
        <v>66.77</v>
      </c>
      <c r="I319" s="27" t="s">
        <v>1035</v>
      </c>
    </row>
    <row r="320" spans="1:9" s="27" customFormat="1" ht="18" customHeight="1">
      <c r="A320" s="29">
        <v>40170</v>
      </c>
      <c r="B320" s="30" t="s">
        <v>1036</v>
      </c>
      <c r="C320" s="31" t="s">
        <v>3179</v>
      </c>
      <c r="D320" s="33">
        <v>27.89</v>
      </c>
      <c r="I320" s="27" t="s">
        <v>1037</v>
      </c>
    </row>
    <row r="321" spans="1:9" s="27" customFormat="1" ht="18" customHeight="1">
      <c r="A321" s="29">
        <v>40171</v>
      </c>
      <c r="B321" s="30" t="s">
        <v>1038</v>
      </c>
      <c r="C321" s="31" t="s">
        <v>3179</v>
      </c>
      <c r="D321" s="33">
        <v>30.4</v>
      </c>
      <c r="I321" s="27" t="s">
        <v>1039</v>
      </c>
    </row>
    <row r="322" spans="1:9" s="27" customFormat="1" ht="18" customHeight="1">
      <c r="A322" s="29">
        <v>40172</v>
      </c>
      <c r="B322" s="30" t="s">
        <v>1040</v>
      </c>
      <c r="C322" s="31" t="s">
        <v>3179</v>
      </c>
      <c r="D322" s="33">
        <v>42.01</v>
      </c>
      <c r="I322" s="27" t="s">
        <v>1041</v>
      </c>
    </row>
    <row r="323" spans="1:9" s="27" customFormat="1" ht="18" customHeight="1">
      <c r="A323" s="29">
        <v>40173</v>
      </c>
      <c r="B323" s="30" t="s">
        <v>1042</v>
      </c>
      <c r="C323" s="31" t="s">
        <v>3179</v>
      </c>
      <c r="D323" s="33">
        <v>52.18</v>
      </c>
      <c r="I323" s="27" t="s">
        <v>1043</v>
      </c>
    </row>
    <row r="324" spans="1:9" s="27" customFormat="1" ht="18" customHeight="1">
      <c r="A324" s="29">
        <v>40199</v>
      </c>
      <c r="B324" s="30" t="s">
        <v>1044</v>
      </c>
      <c r="C324" s="31" t="s">
        <v>3191</v>
      </c>
      <c r="D324" s="33">
        <v>221.03</v>
      </c>
      <c r="I324" s="27" t="s">
        <v>1045</v>
      </c>
    </row>
    <row r="325" spans="1:9" s="27" customFormat="1" ht="18" customHeight="1">
      <c r="A325" s="29">
        <v>40200</v>
      </c>
      <c r="B325" s="30" t="s">
        <v>1046</v>
      </c>
      <c r="C325" s="31"/>
      <c r="D325" s="33"/>
      <c r="I325" s="27" t="s">
        <v>1047</v>
      </c>
    </row>
    <row r="326" spans="1:9" s="27" customFormat="1" ht="18" customHeight="1">
      <c r="A326" s="29">
        <v>40212</v>
      </c>
      <c r="B326" s="30" t="s">
        <v>1048</v>
      </c>
      <c r="C326" s="31" t="s">
        <v>3179</v>
      </c>
      <c r="D326" s="33">
        <v>71.989999999999995</v>
      </c>
      <c r="I326" s="27" t="s">
        <v>1049</v>
      </c>
    </row>
    <row r="327" spans="1:9" s="27" customFormat="1" ht="18" customHeight="1">
      <c r="A327" s="29">
        <v>40213</v>
      </c>
      <c r="B327" s="30" t="s">
        <v>1050</v>
      </c>
      <c r="C327" s="31" t="s">
        <v>3179</v>
      </c>
      <c r="D327" s="33">
        <v>115.97</v>
      </c>
      <c r="I327" s="27" t="s">
        <v>1051</v>
      </c>
    </row>
    <row r="328" spans="1:9" s="27" customFormat="1" ht="18" customHeight="1">
      <c r="A328" s="29">
        <v>40218</v>
      </c>
      <c r="B328" s="30" t="s">
        <v>1052</v>
      </c>
      <c r="C328" s="31" t="s">
        <v>3179</v>
      </c>
      <c r="D328" s="33">
        <v>31.38</v>
      </c>
      <c r="I328" s="27" t="s">
        <v>1053</v>
      </c>
    </row>
    <row r="329" spans="1:9" s="27" customFormat="1" ht="18" customHeight="1">
      <c r="A329" s="29">
        <v>40220</v>
      </c>
      <c r="B329" s="30" t="s">
        <v>1054</v>
      </c>
      <c r="C329" s="31" t="s">
        <v>3179</v>
      </c>
      <c r="D329" s="33">
        <v>52.22</v>
      </c>
      <c r="I329" s="27" t="s">
        <v>1055</v>
      </c>
    </row>
    <row r="330" spans="1:9" s="27" customFormat="1" ht="18" customHeight="1">
      <c r="A330" s="29">
        <v>40229</v>
      </c>
      <c r="B330" s="30" t="s">
        <v>1056</v>
      </c>
      <c r="C330" s="31" t="s">
        <v>3179</v>
      </c>
      <c r="D330" s="33">
        <v>76.37</v>
      </c>
      <c r="I330" s="27" t="s">
        <v>1057</v>
      </c>
    </row>
    <row r="331" spans="1:9" s="27" customFormat="1" ht="18" customHeight="1">
      <c r="A331" s="29">
        <v>40230</v>
      </c>
      <c r="B331" s="30" t="s">
        <v>1058</v>
      </c>
      <c r="C331" s="31" t="s">
        <v>3179</v>
      </c>
      <c r="D331" s="33">
        <v>95.81</v>
      </c>
      <c r="I331" s="27" t="s">
        <v>1059</v>
      </c>
    </row>
    <row r="332" spans="1:9" s="27" customFormat="1" ht="18" customHeight="1">
      <c r="A332" s="29">
        <v>40232</v>
      </c>
      <c r="B332" s="30" t="s">
        <v>1060</v>
      </c>
      <c r="C332" s="31" t="s">
        <v>3179</v>
      </c>
      <c r="D332" s="33">
        <v>139.97</v>
      </c>
      <c r="I332" s="27" t="s">
        <v>1061</v>
      </c>
    </row>
    <row r="333" spans="1:9" s="27" customFormat="1" ht="18" customHeight="1">
      <c r="A333" s="29">
        <v>40233</v>
      </c>
      <c r="B333" s="30" t="s">
        <v>1062</v>
      </c>
      <c r="C333" s="31" t="s">
        <v>3179</v>
      </c>
      <c r="D333" s="33">
        <v>81.14</v>
      </c>
      <c r="I333" s="27" t="s">
        <v>1063</v>
      </c>
    </row>
    <row r="334" spans="1:9" s="27" customFormat="1" ht="18" customHeight="1">
      <c r="A334" s="29">
        <v>40235</v>
      </c>
      <c r="B334" s="30" t="s">
        <v>1064</v>
      </c>
      <c r="C334" s="31" t="s">
        <v>3179</v>
      </c>
      <c r="D334" s="33">
        <v>69.41</v>
      </c>
      <c r="I334" s="27" t="s">
        <v>1065</v>
      </c>
    </row>
    <row r="335" spans="1:9" s="27" customFormat="1" ht="18" customHeight="1">
      <c r="A335" s="29">
        <v>40236</v>
      </c>
      <c r="B335" s="30" t="s">
        <v>1066</v>
      </c>
      <c r="C335" s="31" t="s">
        <v>3179</v>
      </c>
      <c r="D335" s="33">
        <v>105.11</v>
      </c>
      <c r="I335" s="27" t="s">
        <v>1067</v>
      </c>
    </row>
    <row r="336" spans="1:9" s="27" customFormat="1" ht="18" customHeight="1">
      <c r="A336" s="29">
        <v>40237</v>
      </c>
      <c r="B336" s="30" t="s">
        <v>1068</v>
      </c>
      <c r="C336" s="31" t="s">
        <v>3179</v>
      </c>
      <c r="D336" s="33">
        <v>74.94</v>
      </c>
      <c r="I336" s="27" t="s">
        <v>1069</v>
      </c>
    </row>
    <row r="337" spans="1:9" s="27" customFormat="1" ht="18" customHeight="1">
      <c r="A337" s="29">
        <v>40239</v>
      </c>
      <c r="B337" s="30" t="s">
        <v>1070</v>
      </c>
      <c r="C337" s="31" t="s">
        <v>3179</v>
      </c>
      <c r="D337" s="33">
        <v>67.150000000000006</v>
      </c>
      <c r="I337" s="27" t="s">
        <v>1071</v>
      </c>
    </row>
    <row r="338" spans="1:9" s="27" customFormat="1" ht="18" customHeight="1">
      <c r="A338" s="29">
        <v>40244</v>
      </c>
      <c r="B338" s="30" t="s">
        <v>1072</v>
      </c>
      <c r="C338" s="31" t="s">
        <v>3179</v>
      </c>
      <c r="D338" s="33">
        <v>76.88</v>
      </c>
      <c r="I338" s="27" t="s">
        <v>1073</v>
      </c>
    </row>
    <row r="339" spans="1:9" s="27" customFormat="1" ht="18" customHeight="1">
      <c r="A339" s="29">
        <v>40247</v>
      </c>
      <c r="B339" s="30" t="s">
        <v>1074</v>
      </c>
      <c r="C339" s="31" t="s">
        <v>3179</v>
      </c>
      <c r="D339" s="33">
        <v>94.57</v>
      </c>
      <c r="I339" s="27" t="s">
        <v>1075</v>
      </c>
    </row>
    <row r="340" spans="1:9" s="27" customFormat="1" ht="18" customHeight="1">
      <c r="A340" s="29">
        <v>40252</v>
      </c>
      <c r="B340" s="30" t="s">
        <v>1076</v>
      </c>
      <c r="C340" s="31" t="s">
        <v>3179</v>
      </c>
      <c r="D340" s="33">
        <v>69.84</v>
      </c>
      <c r="I340" s="27" t="s">
        <v>1077</v>
      </c>
    </row>
    <row r="341" spans="1:9" s="27" customFormat="1" ht="18" customHeight="1">
      <c r="A341" s="29">
        <v>40254</v>
      </c>
      <c r="B341" s="30" t="s">
        <v>1078</v>
      </c>
      <c r="C341" s="31" t="s">
        <v>3179</v>
      </c>
      <c r="D341" s="33">
        <v>70.58</v>
      </c>
      <c r="I341" s="27" t="s">
        <v>1079</v>
      </c>
    </row>
    <row r="342" spans="1:9" s="27" customFormat="1" ht="18" customHeight="1">
      <c r="A342" s="29">
        <v>40256</v>
      </c>
      <c r="B342" s="30" t="s">
        <v>1080</v>
      </c>
      <c r="C342" s="31" t="s">
        <v>3179</v>
      </c>
      <c r="D342" s="33">
        <v>66.19</v>
      </c>
      <c r="I342" s="27" t="s">
        <v>1081</v>
      </c>
    </row>
    <row r="343" spans="1:9" s="27" customFormat="1" ht="18" customHeight="1">
      <c r="A343" s="29">
        <v>40258</v>
      </c>
      <c r="B343" s="30" t="s">
        <v>1082</v>
      </c>
      <c r="C343" s="31" t="s">
        <v>3179</v>
      </c>
      <c r="D343" s="33">
        <v>66.319999999999993</v>
      </c>
      <c r="I343" s="27" t="s">
        <v>1083</v>
      </c>
    </row>
    <row r="344" spans="1:9" s="27" customFormat="1" ht="18" customHeight="1">
      <c r="A344" s="29">
        <v>40260</v>
      </c>
      <c r="B344" s="30" t="s">
        <v>1084</v>
      </c>
      <c r="C344" s="31" t="s">
        <v>3179</v>
      </c>
      <c r="D344" s="33">
        <v>100.27</v>
      </c>
      <c r="I344" s="27" t="s">
        <v>1085</v>
      </c>
    </row>
    <row r="345" spans="1:9" s="27" customFormat="1" ht="18" customHeight="1">
      <c r="A345" s="29">
        <v>40261</v>
      </c>
      <c r="B345" s="30" t="s">
        <v>1086</v>
      </c>
      <c r="C345" s="31" t="s">
        <v>3179</v>
      </c>
      <c r="D345" s="33">
        <v>145.52000000000001</v>
      </c>
      <c r="I345" s="27" t="s">
        <v>1087</v>
      </c>
    </row>
    <row r="346" spans="1:9" s="27" customFormat="1" ht="18" customHeight="1">
      <c r="A346" s="29">
        <v>40262</v>
      </c>
      <c r="B346" s="30" t="s">
        <v>1088</v>
      </c>
      <c r="C346" s="31" t="s">
        <v>3179</v>
      </c>
      <c r="D346" s="33">
        <v>145.32</v>
      </c>
      <c r="I346" s="27" t="s">
        <v>1089</v>
      </c>
    </row>
    <row r="347" spans="1:9" s="27" customFormat="1" ht="18" customHeight="1">
      <c r="A347" s="29">
        <v>40299</v>
      </c>
      <c r="B347" s="30" t="s">
        <v>1046</v>
      </c>
      <c r="C347" s="31" t="s">
        <v>3191</v>
      </c>
      <c r="D347" s="33">
        <v>221.03</v>
      </c>
      <c r="I347" s="27" t="s">
        <v>1090</v>
      </c>
    </row>
    <row r="348" spans="1:9" s="27" customFormat="1" ht="18" customHeight="1">
      <c r="A348" s="29">
        <v>40300</v>
      </c>
      <c r="B348" s="30" t="s">
        <v>1091</v>
      </c>
      <c r="C348" s="31"/>
      <c r="D348" s="33"/>
      <c r="I348" s="27" t="s">
        <v>1092</v>
      </c>
    </row>
    <row r="349" spans="1:9" s="27" customFormat="1" ht="18" customHeight="1">
      <c r="A349" s="29">
        <v>40301</v>
      </c>
      <c r="B349" s="30" t="s">
        <v>1093</v>
      </c>
      <c r="C349" s="31" t="s">
        <v>1197</v>
      </c>
      <c r="D349" s="33">
        <v>246.53</v>
      </c>
      <c r="I349" s="27" t="s">
        <v>1094</v>
      </c>
    </row>
    <row r="350" spans="1:9" s="27" customFormat="1" ht="18" customHeight="1">
      <c r="A350" s="29">
        <v>40302</v>
      </c>
      <c r="B350" s="30" t="s">
        <v>1095</v>
      </c>
      <c r="C350" s="31" t="s">
        <v>1197</v>
      </c>
      <c r="D350" s="33">
        <v>246.53</v>
      </c>
      <c r="I350" s="27" t="s">
        <v>1096</v>
      </c>
    </row>
    <row r="351" spans="1:9" s="27" customFormat="1" ht="18" customHeight="1">
      <c r="A351" s="29">
        <v>40303</v>
      </c>
      <c r="B351" s="30" t="s">
        <v>1097</v>
      </c>
      <c r="C351" s="31" t="s">
        <v>1197</v>
      </c>
      <c r="D351" s="33">
        <v>689.62</v>
      </c>
      <c r="I351" s="27" t="s">
        <v>1098</v>
      </c>
    </row>
    <row r="352" spans="1:9" s="27" customFormat="1" ht="18" customHeight="1">
      <c r="A352" s="29">
        <v>40304</v>
      </c>
      <c r="B352" s="30" t="s">
        <v>1099</v>
      </c>
      <c r="C352" s="31" t="s">
        <v>1197</v>
      </c>
      <c r="D352" s="33">
        <v>271.52</v>
      </c>
      <c r="I352" s="27" t="s">
        <v>1100</v>
      </c>
    </row>
    <row r="353" spans="1:9" s="27" customFormat="1" ht="18" customHeight="1">
      <c r="A353" s="29">
        <v>40320</v>
      </c>
      <c r="B353" s="30" t="s">
        <v>1101</v>
      </c>
      <c r="C353" s="31" t="s">
        <v>3179</v>
      </c>
      <c r="D353" s="33">
        <v>128.30000000000001</v>
      </c>
      <c r="I353" s="27" t="s">
        <v>1102</v>
      </c>
    </row>
    <row r="354" spans="1:9" s="27" customFormat="1" ht="18" customHeight="1">
      <c r="A354" s="29">
        <v>40322</v>
      </c>
      <c r="B354" s="30" t="s">
        <v>1103</v>
      </c>
      <c r="C354" s="31" t="s">
        <v>3179</v>
      </c>
      <c r="D354" s="33">
        <v>94.32</v>
      </c>
      <c r="I354" s="27" t="s">
        <v>1104</v>
      </c>
    </row>
    <row r="355" spans="1:9" s="27" customFormat="1" ht="18" customHeight="1">
      <c r="A355" s="29">
        <v>40323</v>
      </c>
      <c r="B355" s="30" t="s">
        <v>1105</v>
      </c>
      <c r="C355" s="31" t="s">
        <v>3179</v>
      </c>
      <c r="D355" s="33">
        <v>66.709999999999994</v>
      </c>
      <c r="I355" s="27" t="s">
        <v>1106</v>
      </c>
    </row>
    <row r="356" spans="1:9" s="27" customFormat="1" ht="18" customHeight="1">
      <c r="A356" s="29">
        <v>40325</v>
      </c>
      <c r="B356" s="30" t="s">
        <v>310</v>
      </c>
      <c r="C356" s="31" t="s">
        <v>3179</v>
      </c>
      <c r="D356" s="33">
        <v>89.63</v>
      </c>
      <c r="I356" s="27" t="s">
        <v>311</v>
      </c>
    </row>
    <row r="357" spans="1:9" s="27" customFormat="1" ht="18" customHeight="1">
      <c r="A357" s="29">
        <v>40330</v>
      </c>
      <c r="B357" s="30" t="s">
        <v>312</v>
      </c>
      <c r="C357" s="31" t="s">
        <v>3179</v>
      </c>
      <c r="D357" s="33">
        <v>20.47</v>
      </c>
      <c r="I357" s="27" t="s">
        <v>313</v>
      </c>
    </row>
    <row r="358" spans="1:9" s="27" customFormat="1" ht="18" customHeight="1">
      <c r="A358" s="29">
        <v>40399</v>
      </c>
      <c r="B358" s="30" t="s">
        <v>1091</v>
      </c>
      <c r="C358" s="31" t="s">
        <v>3191</v>
      </c>
      <c r="D358" s="33">
        <v>221.03</v>
      </c>
      <c r="I358" s="27" t="s">
        <v>314</v>
      </c>
    </row>
    <row r="359" spans="1:9" s="27" customFormat="1" ht="18" customHeight="1">
      <c r="A359" s="29">
        <v>45000</v>
      </c>
      <c r="B359" s="30" t="s">
        <v>1259</v>
      </c>
      <c r="C359" s="31"/>
      <c r="D359" s="33"/>
      <c r="I359" s="27" t="s">
        <v>315</v>
      </c>
    </row>
    <row r="360" spans="1:9" s="27" customFormat="1" ht="18" customHeight="1">
      <c r="A360" s="29">
        <v>45001</v>
      </c>
      <c r="B360" s="30" t="s">
        <v>316</v>
      </c>
      <c r="C360" s="31" t="s">
        <v>1138</v>
      </c>
      <c r="D360" s="33">
        <v>33.799999999999997</v>
      </c>
      <c r="I360" s="27" t="s">
        <v>317</v>
      </c>
    </row>
    <row r="361" spans="1:9" s="27" customFormat="1" ht="18" customHeight="1">
      <c r="A361" s="29">
        <v>45010</v>
      </c>
      <c r="B361" s="30" t="s">
        <v>318</v>
      </c>
      <c r="C361" s="31" t="s">
        <v>3179</v>
      </c>
      <c r="D361" s="33">
        <v>2.19</v>
      </c>
      <c r="I361" s="27" t="s">
        <v>319</v>
      </c>
    </row>
    <row r="362" spans="1:9" s="27" customFormat="1" ht="18" customHeight="1">
      <c r="A362" s="29">
        <v>45011</v>
      </c>
      <c r="B362" s="30" t="s">
        <v>320</v>
      </c>
      <c r="C362" s="31" t="s">
        <v>3179</v>
      </c>
      <c r="D362" s="33">
        <v>2.19</v>
      </c>
      <c r="I362" s="27" t="s">
        <v>321</v>
      </c>
    </row>
    <row r="363" spans="1:9" s="27" customFormat="1" ht="18" customHeight="1">
      <c r="A363" s="29">
        <v>45012</v>
      </c>
      <c r="B363" s="30" t="s">
        <v>322</v>
      </c>
      <c r="C363" s="31" t="s">
        <v>3179</v>
      </c>
      <c r="D363" s="33">
        <v>2.57</v>
      </c>
      <c r="I363" s="27" t="s">
        <v>323</v>
      </c>
    </row>
    <row r="364" spans="1:9" s="27" customFormat="1" ht="18" customHeight="1">
      <c r="A364" s="29">
        <v>45099</v>
      </c>
      <c r="B364" s="30" t="s">
        <v>1259</v>
      </c>
      <c r="C364" s="31" t="s">
        <v>3191</v>
      </c>
      <c r="D364" s="33">
        <v>221.03</v>
      </c>
      <c r="I364" s="27" t="s">
        <v>324</v>
      </c>
    </row>
    <row r="365" spans="1:9" s="27" customFormat="1" ht="18" customHeight="1">
      <c r="A365" s="29">
        <v>46000</v>
      </c>
      <c r="B365" s="30" t="s">
        <v>1262</v>
      </c>
      <c r="C365" s="31"/>
      <c r="D365" s="33"/>
      <c r="I365" s="27" t="s">
        <v>325</v>
      </c>
    </row>
    <row r="366" spans="1:9" s="27" customFormat="1" ht="18" customHeight="1">
      <c r="A366" s="29">
        <v>46010</v>
      </c>
      <c r="B366" s="30" t="s">
        <v>326</v>
      </c>
      <c r="C366" s="31" t="s">
        <v>3179</v>
      </c>
      <c r="D366" s="33">
        <v>5.14</v>
      </c>
      <c r="I366" s="27" t="s">
        <v>327</v>
      </c>
    </row>
    <row r="367" spans="1:9" s="27" customFormat="1" ht="18" customHeight="1">
      <c r="A367" s="29">
        <v>46011</v>
      </c>
      <c r="B367" s="30" t="s">
        <v>328</v>
      </c>
      <c r="C367" s="31" t="s">
        <v>3179</v>
      </c>
      <c r="D367" s="33">
        <v>1.71</v>
      </c>
      <c r="I367" s="27" t="s">
        <v>329</v>
      </c>
    </row>
    <row r="368" spans="1:9" s="27" customFormat="1" ht="18" customHeight="1">
      <c r="A368" s="29">
        <v>46012</v>
      </c>
      <c r="B368" s="30" t="s">
        <v>330</v>
      </c>
      <c r="C368" s="31" t="s">
        <v>3179</v>
      </c>
      <c r="D368" s="33">
        <v>2.4500000000000002</v>
      </c>
      <c r="I368" s="27" t="s">
        <v>331</v>
      </c>
    </row>
    <row r="369" spans="1:9" s="27" customFormat="1" ht="18" customHeight="1">
      <c r="A369" s="29">
        <v>46099</v>
      </c>
      <c r="B369" s="30" t="s">
        <v>1262</v>
      </c>
      <c r="C369" s="31" t="s">
        <v>3191</v>
      </c>
      <c r="D369" s="33">
        <v>221.03</v>
      </c>
      <c r="I369" s="27" t="s">
        <v>332</v>
      </c>
    </row>
    <row r="370" spans="1:9" s="27" customFormat="1" ht="18" customHeight="1">
      <c r="A370" s="29">
        <v>47000</v>
      </c>
      <c r="B370" s="30" t="s">
        <v>333</v>
      </c>
      <c r="C370" s="31"/>
      <c r="D370" s="33"/>
      <c r="I370" s="27" t="s">
        <v>334</v>
      </c>
    </row>
    <row r="371" spans="1:9" s="27" customFormat="1" ht="18" customHeight="1">
      <c r="A371" s="29">
        <v>47010</v>
      </c>
      <c r="B371" s="30" t="s">
        <v>335</v>
      </c>
      <c r="C371" s="31" t="s">
        <v>3179</v>
      </c>
      <c r="D371" s="33">
        <v>20.29</v>
      </c>
      <c r="I371" s="27" t="s">
        <v>336</v>
      </c>
    </row>
    <row r="372" spans="1:9" s="27" customFormat="1" ht="18" customHeight="1">
      <c r="A372" s="29">
        <v>47011</v>
      </c>
      <c r="B372" s="30" t="s">
        <v>337</v>
      </c>
      <c r="C372" s="31" t="s">
        <v>3179</v>
      </c>
      <c r="D372" s="33">
        <v>6.4</v>
      </c>
      <c r="I372" s="27" t="s">
        <v>338</v>
      </c>
    </row>
    <row r="373" spans="1:9" s="27" customFormat="1" ht="18" customHeight="1">
      <c r="A373" s="29">
        <v>47012</v>
      </c>
      <c r="B373" s="30" t="s">
        <v>339</v>
      </c>
      <c r="C373" s="31" t="s">
        <v>3179</v>
      </c>
      <c r="D373" s="33">
        <v>15.84</v>
      </c>
      <c r="I373" s="27" t="s">
        <v>340</v>
      </c>
    </row>
    <row r="374" spans="1:9" s="27" customFormat="1" ht="18" customHeight="1">
      <c r="A374" s="29">
        <v>47099</v>
      </c>
      <c r="B374" s="30" t="s">
        <v>341</v>
      </c>
      <c r="C374" s="31" t="s">
        <v>3191</v>
      </c>
      <c r="D374" s="33">
        <v>221.03</v>
      </c>
      <c r="I374" s="27" t="s">
        <v>342</v>
      </c>
    </row>
    <row r="375" spans="1:9" s="27" customFormat="1" ht="18" customHeight="1">
      <c r="A375" s="29">
        <v>48000</v>
      </c>
      <c r="B375" s="30" t="s">
        <v>343</v>
      </c>
      <c r="C375" s="31"/>
      <c r="D375" s="33"/>
      <c r="I375" s="27" t="s">
        <v>344</v>
      </c>
    </row>
    <row r="376" spans="1:9" s="27" customFormat="1" ht="18" customHeight="1">
      <c r="A376" s="29">
        <v>48001</v>
      </c>
      <c r="B376" s="30" t="s">
        <v>345</v>
      </c>
      <c r="C376" s="31" t="s">
        <v>3179</v>
      </c>
      <c r="D376" s="33">
        <v>105.67</v>
      </c>
      <c r="I376" s="27" t="s">
        <v>346</v>
      </c>
    </row>
    <row r="377" spans="1:9" s="27" customFormat="1" ht="18" customHeight="1">
      <c r="A377" s="29">
        <v>48010</v>
      </c>
      <c r="B377" s="30" t="s">
        <v>347</v>
      </c>
      <c r="C377" s="31" t="s">
        <v>3179</v>
      </c>
      <c r="D377" s="33">
        <v>72.67</v>
      </c>
      <c r="I377" s="27" t="s">
        <v>348</v>
      </c>
    </row>
    <row r="378" spans="1:9" s="27" customFormat="1" ht="18" customHeight="1">
      <c r="A378" s="29">
        <v>48011</v>
      </c>
      <c r="B378" s="30" t="s">
        <v>349</v>
      </c>
      <c r="C378" s="31" t="s">
        <v>3179</v>
      </c>
      <c r="D378" s="33">
        <v>75.81</v>
      </c>
      <c r="I378" s="27" t="s">
        <v>1861</v>
      </c>
    </row>
    <row r="379" spans="1:9" s="27" customFormat="1" ht="18" customHeight="1">
      <c r="A379" s="29">
        <v>48015</v>
      </c>
      <c r="B379" s="30" t="s">
        <v>1862</v>
      </c>
      <c r="C379" s="31" t="s">
        <v>3179</v>
      </c>
      <c r="D379" s="33">
        <v>62.99</v>
      </c>
      <c r="I379" s="27" t="s">
        <v>1863</v>
      </c>
    </row>
    <row r="380" spans="1:9" s="27" customFormat="1" ht="18" customHeight="1">
      <c r="A380" s="29">
        <v>48016</v>
      </c>
      <c r="B380" s="30" t="s">
        <v>1864</v>
      </c>
      <c r="C380" s="31" t="s">
        <v>3179</v>
      </c>
      <c r="D380" s="33">
        <v>16.89</v>
      </c>
      <c r="I380" s="27" t="s">
        <v>1865</v>
      </c>
    </row>
    <row r="381" spans="1:9" s="27" customFormat="1" ht="18" customHeight="1">
      <c r="A381" s="29">
        <v>48017</v>
      </c>
      <c r="B381" s="30" t="s">
        <v>1866</v>
      </c>
      <c r="C381" s="31" t="s">
        <v>3179</v>
      </c>
      <c r="D381" s="33">
        <v>66.16</v>
      </c>
      <c r="I381" s="27" t="s">
        <v>1867</v>
      </c>
    </row>
    <row r="382" spans="1:9" s="27" customFormat="1" ht="18" customHeight="1">
      <c r="A382" s="29">
        <v>48020</v>
      </c>
      <c r="B382" s="30" t="s">
        <v>1868</v>
      </c>
      <c r="C382" s="31" t="s">
        <v>3179</v>
      </c>
      <c r="D382" s="33">
        <v>49.68</v>
      </c>
      <c r="I382" s="27" t="s">
        <v>1869</v>
      </c>
    </row>
    <row r="383" spans="1:9" s="27" customFormat="1" ht="18" customHeight="1">
      <c r="A383" s="29">
        <v>48030</v>
      </c>
      <c r="B383" s="30" t="s">
        <v>1870</v>
      </c>
      <c r="C383" s="31" t="s">
        <v>3179</v>
      </c>
      <c r="D383" s="33">
        <v>36.520000000000003</v>
      </c>
      <c r="I383" s="27" t="s">
        <v>1871</v>
      </c>
    </row>
    <row r="384" spans="1:9" s="27" customFormat="1" ht="18" customHeight="1">
      <c r="A384" s="29">
        <v>48031</v>
      </c>
      <c r="B384" s="30" t="s">
        <v>1872</v>
      </c>
      <c r="C384" s="31" t="s">
        <v>3179</v>
      </c>
      <c r="D384" s="33">
        <v>47.62</v>
      </c>
      <c r="I384" s="27" t="s">
        <v>1873</v>
      </c>
    </row>
    <row r="385" spans="1:9" s="27" customFormat="1" ht="18" customHeight="1">
      <c r="A385" s="29">
        <v>48099</v>
      </c>
      <c r="B385" s="30" t="s">
        <v>1874</v>
      </c>
      <c r="C385" s="31" t="s">
        <v>3191</v>
      </c>
      <c r="D385" s="33">
        <v>221.03</v>
      </c>
      <c r="I385" s="27" t="s">
        <v>1875</v>
      </c>
    </row>
    <row r="386" spans="1:9" s="27" customFormat="1" ht="18" customHeight="1">
      <c r="A386" s="29">
        <v>50000</v>
      </c>
      <c r="B386" s="30" t="s">
        <v>1876</v>
      </c>
      <c r="C386" s="31"/>
      <c r="D386" s="33"/>
      <c r="I386" s="27" t="s">
        <v>1877</v>
      </c>
    </row>
    <row r="387" spans="1:9" s="27" customFormat="1" ht="18" customHeight="1">
      <c r="A387" s="29">
        <v>50100</v>
      </c>
      <c r="B387" s="30" t="s">
        <v>1878</v>
      </c>
      <c r="C387" s="31"/>
      <c r="D387" s="33"/>
      <c r="I387" s="27" t="s">
        <v>1879</v>
      </c>
    </row>
    <row r="388" spans="1:9" s="27" customFormat="1" ht="18" customHeight="1">
      <c r="A388" s="29">
        <v>50101</v>
      </c>
      <c r="B388" s="30" t="s">
        <v>1880</v>
      </c>
      <c r="C388" s="31" t="s">
        <v>3182</v>
      </c>
      <c r="D388" s="33">
        <v>443.73</v>
      </c>
      <c r="I388" s="27" t="s">
        <v>1881</v>
      </c>
    </row>
    <row r="389" spans="1:9" s="27" customFormat="1" ht="18" customHeight="1">
      <c r="A389" s="29">
        <v>50102</v>
      </c>
      <c r="B389" s="30" t="s">
        <v>1882</v>
      </c>
      <c r="C389" s="31" t="s">
        <v>3182</v>
      </c>
      <c r="D389" s="33">
        <v>456.7</v>
      </c>
      <c r="I389" s="27" t="s">
        <v>1883</v>
      </c>
    </row>
    <row r="390" spans="1:9" s="27" customFormat="1" ht="18" customHeight="1">
      <c r="A390" s="29">
        <v>50104</v>
      </c>
      <c r="B390" s="30" t="s">
        <v>1884</v>
      </c>
      <c r="C390" s="31" t="s">
        <v>3182</v>
      </c>
      <c r="D390" s="33">
        <v>358.97</v>
      </c>
      <c r="I390" s="27" t="s">
        <v>1885</v>
      </c>
    </row>
    <row r="391" spans="1:9" s="27" customFormat="1" ht="18" customHeight="1">
      <c r="A391" s="29">
        <v>50105</v>
      </c>
      <c r="B391" s="30" t="s">
        <v>1886</v>
      </c>
      <c r="C391" s="31" t="s">
        <v>3182</v>
      </c>
      <c r="D391" s="33">
        <v>365.99</v>
      </c>
      <c r="I391" s="27" t="s">
        <v>1887</v>
      </c>
    </row>
    <row r="392" spans="1:9" s="27" customFormat="1" ht="18" customHeight="1">
      <c r="A392" s="29">
        <v>50106</v>
      </c>
      <c r="B392" s="30" t="s">
        <v>1888</v>
      </c>
      <c r="C392" s="31" t="s">
        <v>3182</v>
      </c>
      <c r="D392" s="33">
        <v>696.3</v>
      </c>
      <c r="I392" s="27" t="s">
        <v>1889</v>
      </c>
    </row>
    <row r="393" spans="1:9" s="27" customFormat="1" ht="18" customHeight="1">
      <c r="A393" s="29">
        <v>50107</v>
      </c>
      <c r="B393" s="30" t="s">
        <v>1890</v>
      </c>
      <c r="C393" s="31" t="s">
        <v>3182</v>
      </c>
      <c r="D393" s="33">
        <v>529.08000000000004</v>
      </c>
      <c r="I393" s="27" t="s">
        <v>1891</v>
      </c>
    </row>
    <row r="394" spans="1:9" s="27" customFormat="1" ht="18" customHeight="1">
      <c r="A394" s="29">
        <v>50109</v>
      </c>
      <c r="B394" s="30" t="s">
        <v>1892</v>
      </c>
      <c r="C394" s="31" t="s">
        <v>3182</v>
      </c>
      <c r="D394" s="33">
        <v>426.02</v>
      </c>
      <c r="I394" s="27" t="s">
        <v>1893</v>
      </c>
    </row>
    <row r="395" spans="1:9" s="27" customFormat="1" ht="18" customHeight="1">
      <c r="A395" s="29">
        <v>50110</v>
      </c>
      <c r="B395" s="30" t="s">
        <v>1894</v>
      </c>
      <c r="C395" s="31" t="s">
        <v>3182</v>
      </c>
      <c r="D395" s="33">
        <v>436.4</v>
      </c>
      <c r="I395" s="27" t="s">
        <v>1895</v>
      </c>
    </row>
    <row r="396" spans="1:9" s="27" customFormat="1" ht="18" customHeight="1">
      <c r="A396" s="29">
        <v>50111</v>
      </c>
      <c r="B396" s="30" t="s">
        <v>1896</v>
      </c>
      <c r="C396" s="31" t="s">
        <v>3182</v>
      </c>
      <c r="D396" s="33">
        <v>448.91</v>
      </c>
      <c r="I396" s="27" t="s">
        <v>1897</v>
      </c>
    </row>
    <row r="397" spans="1:9" s="27" customFormat="1" ht="18" customHeight="1">
      <c r="A397" s="29">
        <v>50112</v>
      </c>
      <c r="B397" s="30" t="s">
        <v>1898</v>
      </c>
      <c r="C397" s="31" t="s">
        <v>3182</v>
      </c>
      <c r="D397" s="33">
        <v>694.44</v>
      </c>
      <c r="I397" s="27" t="s">
        <v>1899</v>
      </c>
    </row>
    <row r="398" spans="1:9" s="27" customFormat="1" ht="18" customHeight="1">
      <c r="A398" s="29">
        <v>50113</v>
      </c>
      <c r="B398" s="30" t="s">
        <v>1900</v>
      </c>
      <c r="C398" s="31" t="s">
        <v>3182</v>
      </c>
      <c r="D398" s="33">
        <v>436.4</v>
      </c>
      <c r="I398" s="27" t="s">
        <v>1901</v>
      </c>
    </row>
    <row r="399" spans="1:9" s="27" customFormat="1" ht="18" customHeight="1">
      <c r="A399" s="29">
        <v>50114</v>
      </c>
      <c r="B399" s="30" t="s">
        <v>1902</v>
      </c>
      <c r="C399" s="31" t="s">
        <v>3182</v>
      </c>
      <c r="D399" s="33">
        <v>358.97</v>
      </c>
      <c r="I399" s="27" t="s">
        <v>1903</v>
      </c>
    </row>
    <row r="400" spans="1:9" s="27" customFormat="1" ht="18" customHeight="1">
      <c r="A400" s="29">
        <v>50124</v>
      </c>
      <c r="B400" s="30" t="s">
        <v>1904</v>
      </c>
      <c r="C400" s="31" t="s">
        <v>3182</v>
      </c>
      <c r="D400" s="33">
        <v>616.78</v>
      </c>
      <c r="I400" s="27" t="s">
        <v>1905</v>
      </c>
    </row>
    <row r="401" spans="1:9" s="27" customFormat="1" ht="18" customHeight="1">
      <c r="A401" s="29">
        <v>50125</v>
      </c>
      <c r="B401" s="30" t="s">
        <v>1906</v>
      </c>
      <c r="C401" s="31" t="s">
        <v>3182</v>
      </c>
      <c r="D401" s="33">
        <v>626.51</v>
      </c>
      <c r="I401" s="27" t="s">
        <v>1907</v>
      </c>
    </row>
    <row r="402" spans="1:9" s="27" customFormat="1" ht="18" customHeight="1">
      <c r="A402" s="29">
        <v>50126</v>
      </c>
      <c r="B402" s="30" t="s">
        <v>1908</v>
      </c>
      <c r="C402" s="31" t="s">
        <v>3182</v>
      </c>
      <c r="D402" s="33">
        <v>648.74</v>
      </c>
      <c r="I402" s="27" t="s">
        <v>1909</v>
      </c>
    </row>
    <row r="403" spans="1:9" s="27" customFormat="1" ht="18" customHeight="1">
      <c r="A403" s="29">
        <v>50127</v>
      </c>
      <c r="B403" s="30" t="s">
        <v>1910</v>
      </c>
      <c r="C403" s="31" t="s">
        <v>3182</v>
      </c>
      <c r="D403" s="33">
        <v>916.1</v>
      </c>
      <c r="I403" s="27" t="s">
        <v>1911</v>
      </c>
    </row>
    <row r="404" spans="1:9" s="27" customFormat="1" ht="18" customHeight="1">
      <c r="A404" s="29">
        <v>50128</v>
      </c>
      <c r="B404" s="30" t="s">
        <v>1912</v>
      </c>
      <c r="C404" s="31" t="s">
        <v>3182</v>
      </c>
      <c r="D404" s="33">
        <v>503.53</v>
      </c>
      <c r="I404" s="27" t="s">
        <v>1913</v>
      </c>
    </row>
    <row r="405" spans="1:9" s="27" customFormat="1" ht="18" customHeight="1">
      <c r="A405" s="29">
        <v>50129</v>
      </c>
      <c r="B405" s="30" t="s">
        <v>1914</v>
      </c>
      <c r="C405" s="31" t="s">
        <v>3182</v>
      </c>
      <c r="D405" s="33">
        <v>196.63</v>
      </c>
      <c r="I405" s="27" t="s">
        <v>1915</v>
      </c>
    </row>
    <row r="406" spans="1:9" s="27" customFormat="1" ht="18" customHeight="1">
      <c r="A406" s="29">
        <v>50136</v>
      </c>
      <c r="B406" s="30" t="s">
        <v>1916</v>
      </c>
      <c r="C406" s="31" t="s">
        <v>3182</v>
      </c>
      <c r="D406" s="33">
        <v>483.33</v>
      </c>
      <c r="I406" s="27" t="s">
        <v>1917</v>
      </c>
    </row>
    <row r="407" spans="1:9" s="27" customFormat="1" ht="18" customHeight="1">
      <c r="A407" s="29">
        <v>50137</v>
      </c>
      <c r="B407" s="30" t="s">
        <v>1918</v>
      </c>
      <c r="C407" s="31" t="s">
        <v>3182</v>
      </c>
      <c r="D407" s="33">
        <v>489.99</v>
      </c>
      <c r="I407" s="27" t="s">
        <v>1919</v>
      </c>
    </row>
    <row r="408" spans="1:9" s="27" customFormat="1" ht="18" customHeight="1">
      <c r="A408" s="29">
        <v>50144</v>
      </c>
      <c r="B408" s="30" t="s">
        <v>1920</v>
      </c>
      <c r="C408" s="31" t="s">
        <v>3182</v>
      </c>
      <c r="D408" s="33">
        <v>509.17</v>
      </c>
      <c r="I408" s="27" t="s">
        <v>1921</v>
      </c>
    </row>
    <row r="409" spans="1:9" s="27" customFormat="1" ht="18" customHeight="1">
      <c r="A409" s="29">
        <v>50145</v>
      </c>
      <c r="B409" s="30" t="s">
        <v>1922</v>
      </c>
      <c r="C409" s="31" t="s">
        <v>3182</v>
      </c>
      <c r="D409" s="33">
        <v>774.7</v>
      </c>
      <c r="I409" s="27" t="s">
        <v>1923</v>
      </c>
    </row>
    <row r="410" spans="1:9" s="27" customFormat="1" ht="18" customHeight="1">
      <c r="A410" s="29">
        <v>50146</v>
      </c>
      <c r="B410" s="30" t="s">
        <v>1924</v>
      </c>
      <c r="C410" s="31" t="s">
        <v>3182</v>
      </c>
      <c r="D410" s="33">
        <v>365.83</v>
      </c>
      <c r="I410" s="27" t="s">
        <v>1925</v>
      </c>
    </row>
    <row r="411" spans="1:9" s="27" customFormat="1" ht="18" customHeight="1">
      <c r="A411" s="29">
        <v>50147</v>
      </c>
      <c r="B411" s="30" t="s">
        <v>1926</v>
      </c>
      <c r="C411" s="31" t="s">
        <v>3182</v>
      </c>
      <c r="D411" s="33">
        <v>366.3</v>
      </c>
      <c r="I411" s="27" t="s">
        <v>1927</v>
      </c>
    </row>
    <row r="412" spans="1:9" s="27" customFormat="1" ht="18" customHeight="1">
      <c r="A412" s="29">
        <v>50148</v>
      </c>
      <c r="B412" s="30" t="s">
        <v>1928</v>
      </c>
      <c r="C412" s="31" t="s">
        <v>3182</v>
      </c>
      <c r="D412" s="33">
        <v>373.79</v>
      </c>
      <c r="I412" s="27" t="s">
        <v>1929</v>
      </c>
    </row>
    <row r="413" spans="1:9" s="27" customFormat="1" ht="18" customHeight="1">
      <c r="A413" s="29">
        <v>50149</v>
      </c>
      <c r="B413" s="30" t="s">
        <v>1930</v>
      </c>
      <c r="C413" s="31" t="s">
        <v>3182</v>
      </c>
      <c r="D413" s="33">
        <v>530.94000000000005</v>
      </c>
      <c r="I413" s="27" t="s">
        <v>1931</v>
      </c>
    </row>
    <row r="414" spans="1:9" s="27" customFormat="1" ht="18" customHeight="1">
      <c r="A414" s="29">
        <v>50150</v>
      </c>
      <c r="B414" s="30" t="s">
        <v>1932</v>
      </c>
      <c r="C414" s="31" t="s">
        <v>3182</v>
      </c>
      <c r="D414" s="33">
        <v>614.96</v>
      </c>
      <c r="I414" s="27" t="s">
        <v>1933</v>
      </c>
    </row>
    <row r="415" spans="1:9" s="27" customFormat="1" ht="18" customHeight="1">
      <c r="A415" s="29">
        <v>50151</v>
      </c>
      <c r="B415" s="30" t="s">
        <v>1934</v>
      </c>
      <c r="C415" s="31" t="s">
        <v>3182</v>
      </c>
      <c r="D415" s="33">
        <v>528.5</v>
      </c>
      <c r="I415" s="27" t="s">
        <v>1935</v>
      </c>
    </row>
    <row r="416" spans="1:9" s="27" customFormat="1" ht="18" customHeight="1">
      <c r="A416" s="29">
        <v>50162</v>
      </c>
      <c r="B416" s="30" t="s">
        <v>1936</v>
      </c>
      <c r="C416" s="31" t="s">
        <v>3182</v>
      </c>
      <c r="D416" s="33">
        <v>527.04</v>
      </c>
      <c r="I416" s="27" t="s">
        <v>1937</v>
      </c>
    </row>
    <row r="417" spans="1:9" s="27" customFormat="1" ht="18" customHeight="1">
      <c r="A417" s="29">
        <v>50167</v>
      </c>
      <c r="B417" s="30" t="s">
        <v>1938</v>
      </c>
      <c r="C417" s="31" t="s">
        <v>3182</v>
      </c>
      <c r="D417" s="33">
        <v>661.57</v>
      </c>
      <c r="I417" s="27" t="s">
        <v>1939</v>
      </c>
    </row>
    <row r="418" spans="1:9" s="27" customFormat="1" ht="18" customHeight="1">
      <c r="A418" s="29">
        <v>50168</v>
      </c>
      <c r="B418" s="30" t="s">
        <v>1940</v>
      </c>
      <c r="C418" s="31" t="s">
        <v>3182</v>
      </c>
      <c r="D418" s="33">
        <v>656.91</v>
      </c>
      <c r="I418" s="27" t="s">
        <v>1941</v>
      </c>
    </row>
    <row r="419" spans="1:9" s="27" customFormat="1" ht="18" customHeight="1">
      <c r="A419" s="29">
        <v>50175</v>
      </c>
      <c r="B419" s="30" t="s">
        <v>1942</v>
      </c>
      <c r="C419" s="31" t="s">
        <v>3179</v>
      </c>
      <c r="D419" s="33">
        <v>52.5</v>
      </c>
      <c r="I419" s="27" t="s">
        <v>1943</v>
      </c>
    </row>
    <row r="420" spans="1:9" s="27" customFormat="1" ht="18" customHeight="1">
      <c r="A420" s="29">
        <v>50190</v>
      </c>
      <c r="B420" s="30" t="s">
        <v>1944</v>
      </c>
      <c r="C420" s="31" t="s">
        <v>3182</v>
      </c>
      <c r="D420" s="33">
        <v>508.68</v>
      </c>
      <c r="I420" s="27" t="s">
        <v>1945</v>
      </c>
    </row>
    <row r="421" spans="1:9" s="27" customFormat="1" ht="18" customHeight="1">
      <c r="A421" s="29">
        <v>50191</v>
      </c>
      <c r="B421" s="30" t="s">
        <v>1946</v>
      </c>
      <c r="C421" s="31" t="s">
        <v>3182</v>
      </c>
      <c r="D421" s="33">
        <v>514.02</v>
      </c>
      <c r="I421" s="27" t="s">
        <v>1947</v>
      </c>
    </row>
    <row r="422" spans="1:9" s="27" customFormat="1" ht="18" customHeight="1">
      <c r="A422" s="29">
        <v>50192</v>
      </c>
      <c r="B422" s="30" t="s">
        <v>1948</v>
      </c>
      <c r="C422" s="31" t="s">
        <v>3182</v>
      </c>
      <c r="D422" s="33">
        <v>526.39</v>
      </c>
      <c r="I422" s="27" t="s">
        <v>1949</v>
      </c>
    </row>
    <row r="423" spans="1:9" s="27" customFormat="1" ht="18" customHeight="1">
      <c r="A423" s="29">
        <v>50193</v>
      </c>
      <c r="B423" s="30" t="s">
        <v>3962</v>
      </c>
      <c r="C423" s="31" t="s">
        <v>3182</v>
      </c>
      <c r="D423" s="33">
        <v>698.16</v>
      </c>
      <c r="I423" s="27" t="s">
        <v>3963</v>
      </c>
    </row>
    <row r="424" spans="1:9" s="27" customFormat="1" ht="18" customHeight="1">
      <c r="A424" s="29">
        <v>50194</v>
      </c>
      <c r="B424" s="30" t="s">
        <v>3964</v>
      </c>
      <c r="C424" s="31" t="s">
        <v>3182</v>
      </c>
      <c r="D424" s="33">
        <v>375.23</v>
      </c>
      <c r="I424" s="27" t="s">
        <v>3965</v>
      </c>
    </row>
    <row r="425" spans="1:9" s="27" customFormat="1" ht="18" customHeight="1">
      <c r="A425" s="29">
        <v>50195</v>
      </c>
      <c r="B425" s="30" t="s">
        <v>3966</v>
      </c>
      <c r="C425" s="31" t="s">
        <v>3182</v>
      </c>
      <c r="D425" s="33">
        <v>377.51</v>
      </c>
      <c r="I425" s="27" t="s">
        <v>3967</v>
      </c>
    </row>
    <row r="426" spans="1:9" s="27" customFormat="1" ht="18" customHeight="1">
      <c r="A426" s="29">
        <v>50196</v>
      </c>
      <c r="B426" s="30" t="s">
        <v>3968</v>
      </c>
      <c r="C426" s="31" t="s">
        <v>3182</v>
      </c>
      <c r="D426" s="33">
        <v>386.82</v>
      </c>
      <c r="I426" s="27" t="s">
        <v>3969</v>
      </c>
    </row>
    <row r="427" spans="1:9" s="27" customFormat="1" ht="18" customHeight="1">
      <c r="A427" s="29">
        <v>50197</v>
      </c>
      <c r="B427" s="30" t="s">
        <v>3970</v>
      </c>
      <c r="C427" s="31" t="s">
        <v>3182</v>
      </c>
      <c r="D427" s="33">
        <v>556.75</v>
      </c>
      <c r="I427" s="27" t="s">
        <v>3971</v>
      </c>
    </row>
    <row r="428" spans="1:9" s="27" customFormat="1" ht="18" customHeight="1">
      <c r="A428" s="29">
        <v>50198</v>
      </c>
      <c r="B428" s="30" t="s">
        <v>3972</v>
      </c>
      <c r="C428" s="31" t="s">
        <v>3182</v>
      </c>
      <c r="D428" s="33">
        <v>443.26</v>
      </c>
      <c r="I428" s="27" t="s">
        <v>3973</v>
      </c>
    </row>
    <row r="429" spans="1:9" s="27" customFormat="1" ht="18" customHeight="1">
      <c r="A429" s="29">
        <v>50199</v>
      </c>
      <c r="B429" s="30" t="s">
        <v>3974</v>
      </c>
      <c r="C429" s="31" t="s">
        <v>3191</v>
      </c>
      <c r="D429" s="33">
        <v>221.03</v>
      </c>
      <c r="I429" s="27" t="s">
        <v>3975</v>
      </c>
    </row>
    <row r="430" spans="1:9" s="27" customFormat="1" ht="18" customHeight="1">
      <c r="A430" s="29">
        <v>50200</v>
      </c>
      <c r="B430" s="30" t="s">
        <v>3976</v>
      </c>
      <c r="C430" s="31"/>
      <c r="D430" s="33"/>
      <c r="I430" s="27" t="s">
        <v>3977</v>
      </c>
    </row>
    <row r="431" spans="1:9" s="27" customFormat="1" ht="18" customHeight="1">
      <c r="A431" s="29">
        <v>50201</v>
      </c>
      <c r="B431" s="30" t="s">
        <v>3978</v>
      </c>
      <c r="C431" s="31" t="s">
        <v>3182</v>
      </c>
      <c r="D431" s="33">
        <v>347.4</v>
      </c>
      <c r="I431" s="27" t="s">
        <v>3979</v>
      </c>
    </row>
    <row r="432" spans="1:9" s="27" customFormat="1" ht="18" customHeight="1">
      <c r="A432" s="29">
        <v>50299</v>
      </c>
      <c r="B432" s="30" t="s">
        <v>3974</v>
      </c>
      <c r="C432" s="31" t="s">
        <v>3191</v>
      </c>
      <c r="D432" s="33">
        <v>221.03</v>
      </c>
      <c r="I432" s="27" t="s">
        <v>3980</v>
      </c>
    </row>
    <row r="433" spans="1:9" s="27" customFormat="1" ht="18" customHeight="1">
      <c r="A433" s="29">
        <v>50300</v>
      </c>
      <c r="B433" s="30" t="s">
        <v>3981</v>
      </c>
      <c r="C433" s="31"/>
      <c r="D433" s="33"/>
      <c r="I433" s="27" t="s">
        <v>3982</v>
      </c>
    </row>
    <row r="434" spans="1:9" s="27" customFormat="1" ht="18" customHeight="1">
      <c r="A434" s="29">
        <v>50399</v>
      </c>
      <c r="B434" s="30" t="s">
        <v>3981</v>
      </c>
      <c r="C434" s="31" t="s">
        <v>3191</v>
      </c>
      <c r="D434" s="33">
        <v>221.03</v>
      </c>
      <c r="I434" s="27" t="s">
        <v>3983</v>
      </c>
    </row>
    <row r="435" spans="1:9" s="27" customFormat="1" ht="18" customHeight="1">
      <c r="A435" s="29">
        <v>50400</v>
      </c>
      <c r="B435" s="30" t="s">
        <v>3984</v>
      </c>
      <c r="C435" s="31"/>
      <c r="D435" s="33"/>
      <c r="I435" s="27" t="s">
        <v>3985</v>
      </c>
    </row>
    <row r="436" spans="1:9" s="27" customFormat="1" ht="18" customHeight="1">
      <c r="A436" s="29">
        <v>50401</v>
      </c>
      <c r="B436" s="30" t="s">
        <v>3986</v>
      </c>
      <c r="C436" s="31" t="s">
        <v>3182</v>
      </c>
      <c r="D436" s="33">
        <v>767.27</v>
      </c>
      <c r="I436" s="27" t="s">
        <v>3987</v>
      </c>
    </row>
    <row r="437" spans="1:9" s="27" customFormat="1" ht="18" customHeight="1">
      <c r="A437" s="29">
        <v>50402</v>
      </c>
      <c r="B437" s="30" t="s">
        <v>3988</v>
      </c>
      <c r="C437" s="31" t="s">
        <v>3182</v>
      </c>
      <c r="D437" s="33">
        <v>406.95</v>
      </c>
      <c r="I437" s="27" t="s">
        <v>3989</v>
      </c>
    </row>
    <row r="438" spans="1:9" s="27" customFormat="1" ht="18" customHeight="1">
      <c r="A438" s="29">
        <v>50403</v>
      </c>
      <c r="B438" s="30" t="s">
        <v>3990</v>
      </c>
      <c r="C438" s="31" t="s">
        <v>3182</v>
      </c>
      <c r="D438" s="33">
        <v>652.72</v>
      </c>
      <c r="I438" s="27" t="s">
        <v>3991</v>
      </c>
    </row>
    <row r="439" spans="1:9" s="27" customFormat="1" ht="18" customHeight="1">
      <c r="A439" s="29">
        <v>50499</v>
      </c>
      <c r="B439" s="30" t="s">
        <v>3984</v>
      </c>
      <c r="C439" s="31" t="s">
        <v>3191</v>
      </c>
      <c r="D439" s="33">
        <v>221.03</v>
      </c>
      <c r="I439" s="27" t="s">
        <v>3992</v>
      </c>
    </row>
    <row r="440" spans="1:9" s="27" customFormat="1" ht="18" customHeight="1">
      <c r="A440" s="29">
        <v>50500</v>
      </c>
      <c r="B440" s="30" t="s">
        <v>3993</v>
      </c>
      <c r="C440" s="31"/>
      <c r="D440" s="33"/>
      <c r="I440" s="27" t="s">
        <v>3994</v>
      </c>
    </row>
    <row r="441" spans="1:9" s="27" customFormat="1" ht="18" customHeight="1">
      <c r="A441" s="29">
        <v>50534</v>
      </c>
      <c r="B441" s="30" t="s">
        <v>3995</v>
      </c>
      <c r="C441" s="31" t="s">
        <v>1197</v>
      </c>
      <c r="D441" s="33">
        <v>236.76</v>
      </c>
      <c r="I441" s="27" t="s">
        <v>3996</v>
      </c>
    </row>
    <row r="442" spans="1:9" s="27" customFormat="1" ht="18" customHeight="1">
      <c r="A442" s="29">
        <v>50546</v>
      </c>
      <c r="B442" s="30" t="s">
        <v>3997</v>
      </c>
      <c r="C442" s="31" t="s">
        <v>3182</v>
      </c>
      <c r="D442" s="33">
        <v>3998.95</v>
      </c>
      <c r="I442" s="27" t="s">
        <v>3998</v>
      </c>
    </row>
    <row r="443" spans="1:9" s="27" customFormat="1" ht="18" customHeight="1">
      <c r="A443" s="29">
        <v>50548</v>
      </c>
      <c r="B443" s="30" t="s">
        <v>3999</v>
      </c>
      <c r="C443" s="31" t="s">
        <v>3182</v>
      </c>
      <c r="D443" s="33">
        <v>3409.29</v>
      </c>
      <c r="I443" s="27" t="s">
        <v>4000</v>
      </c>
    </row>
    <row r="444" spans="1:9" s="27" customFormat="1" ht="18" customHeight="1">
      <c r="A444" s="29">
        <v>50564</v>
      </c>
      <c r="B444" s="30" t="s">
        <v>4001</v>
      </c>
      <c r="C444" s="31" t="s">
        <v>1197</v>
      </c>
      <c r="D444" s="33">
        <v>95.99</v>
      </c>
      <c r="I444" s="27" t="s">
        <v>4002</v>
      </c>
    </row>
    <row r="445" spans="1:9" s="27" customFormat="1" ht="18" customHeight="1">
      <c r="A445" s="29">
        <v>50567</v>
      </c>
      <c r="B445" s="30" t="s">
        <v>4003</v>
      </c>
      <c r="C445" s="31" t="s">
        <v>1197</v>
      </c>
      <c r="D445" s="33">
        <v>316</v>
      </c>
      <c r="I445" s="27" t="s">
        <v>4004</v>
      </c>
    </row>
    <row r="446" spans="1:9" s="27" customFormat="1" ht="18" customHeight="1">
      <c r="A446" s="29">
        <v>50572</v>
      </c>
      <c r="B446" s="30" t="s">
        <v>4005</v>
      </c>
      <c r="C446" s="31" t="s">
        <v>1197</v>
      </c>
      <c r="D446" s="33">
        <v>44.32</v>
      </c>
      <c r="I446" s="27" t="s">
        <v>4006</v>
      </c>
    </row>
    <row r="447" spans="1:9" s="27" customFormat="1" ht="18" customHeight="1">
      <c r="A447" s="29">
        <v>50573</v>
      </c>
      <c r="B447" s="30" t="s">
        <v>4007</v>
      </c>
      <c r="C447" s="31" t="s">
        <v>1197</v>
      </c>
      <c r="D447" s="33">
        <v>47.47</v>
      </c>
      <c r="I447" s="27" t="s">
        <v>4008</v>
      </c>
    </row>
    <row r="448" spans="1:9" s="27" customFormat="1" ht="18" customHeight="1">
      <c r="A448" s="29">
        <v>50575</v>
      </c>
      <c r="B448" s="30" t="s">
        <v>4009</v>
      </c>
      <c r="C448" s="31" t="s">
        <v>1197</v>
      </c>
      <c r="D448" s="33">
        <v>395.6</v>
      </c>
      <c r="I448" s="27" t="s">
        <v>4010</v>
      </c>
    </row>
    <row r="449" spans="1:9" s="27" customFormat="1" ht="18" customHeight="1">
      <c r="A449" s="29">
        <v>50578</v>
      </c>
      <c r="B449" s="30" t="s">
        <v>4011</v>
      </c>
      <c r="C449" s="31" t="s">
        <v>3182</v>
      </c>
      <c r="D449" s="33">
        <v>1495</v>
      </c>
      <c r="I449" s="27" t="s">
        <v>4012</v>
      </c>
    </row>
    <row r="450" spans="1:9" s="27" customFormat="1" ht="18" customHeight="1">
      <c r="A450" s="29">
        <v>50580</v>
      </c>
      <c r="B450" s="30" t="s">
        <v>4013</v>
      </c>
      <c r="C450" s="31" t="s">
        <v>1197</v>
      </c>
      <c r="D450" s="33">
        <v>29.26</v>
      </c>
      <c r="I450" s="27" t="s">
        <v>4014</v>
      </c>
    </row>
    <row r="451" spans="1:9" s="27" customFormat="1" ht="18" customHeight="1">
      <c r="A451" s="29">
        <v>50583</v>
      </c>
      <c r="B451" s="30" t="s">
        <v>4015</v>
      </c>
      <c r="C451" s="31" t="s">
        <v>3182</v>
      </c>
      <c r="D451" s="33">
        <v>946.09</v>
      </c>
      <c r="I451" s="27" t="s">
        <v>4016</v>
      </c>
    </row>
    <row r="452" spans="1:9" s="27" customFormat="1" ht="18" customHeight="1">
      <c r="A452" s="29">
        <v>50587</v>
      </c>
      <c r="B452" s="30" t="s">
        <v>4017</v>
      </c>
      <c r="C452" s="31" t="s">
        <v>3182</v>
      </c>
      <c r="D452" s="33">
        <v>1452.25</v>
      </c>
      <c r="I452" s="27" t="s">
        <v>4018</v>
      </c>
    </row>
    <row r="453" spans="1:9" s="27" customFormat="1" ht="18" customHeight="1">
      <c r="A453" s="29">
        <v>50588</v>
      </c>
      <c r="B453" s="30" t="s">
        <v>4019</v>
      </c>
      <c r="C453" s="31" t="s">
        <v>3182</v>
      </c>
      <c r="D453" s="33">
        <v>1401.96</v>
      </c>
      <c r="I453" s="27" t="s">
        <v>4020</v>
      </c>
    </row>
    <row r="454" spans="1:9" s="27" customFormat="1" ht="18" customHeight="1">
      <c r="A454" s="29">
        <v>50591</v>
      </c>
      <c r="B454" s="30" t="s">
        <v>4021</v>
      </c>
      <c r="C454" s="31" t="s">
        <v>3182</v>
      </c>
      <c r="D454" s="33">
        <v>2027.33</v>
      </c>
      <c r="I454" s="27" t="s">
        <v>4022</v>
      </c>
    </row>
    <row r="455" spans="1:9" s="27" customFormat="1" ht="18" customHeight="1">
      <c r="A455" s="29">
        <v>50593</v>
      </c>
      <c r="B455" s="30" t="s">
        <v>4023</v>
      </c>
      <c r="C455" s="31" t="s">
        <v>3182</v>
      </c>
      <c r="D455" s="33">
        <v>1644.1</v>
      </c>
      <c r="I455" s="27" t="s">
        <v>4024</v>
      </c>
    </row>
    <row r="456" spans="1:9" s="27" customFormat="1" ht="18" customHeight="1">
      <c r="A456" s="29">
        <v>50594</v>
      </c>
      <c r="B456" s="30" t="s">
        <v>4025</v>
      </c>
      <c r="C456" s="31" t="s">
        <v>3182</v>
      </c>
      <c r="D456" s="33">
        <v>2642.38</v>
      </c>
      <c r="I456" s="27" t="s">
        <v>4026</v>
      </c>
    </row>
    <row r="457" spans="1:9" s="27" customFormat="1" ht="18" customHeight="1">
      <c r="A457" s="29">
        <v>50599</v>
      </c>
      <c r="B457" s="30" t="s">
        <v>4027</v>
      </c>
      <c r="C457" s="31" t="s">
        <v>3191</v>
      </c>
      <c r="D457" s="33">
        <v>221.03</v>
      </c>
      <c r="I457" s="27" t="s">
        <v>4028</v>
      </c>
    </row>
    <row r="458" spans="1:9" s="27" customFormat="1" ht="18" customHeight="1">
      <c r="A458" s="29">
        <v>50600</v>
      </c>
      <c r="B458" s="30" t="s">
        <v>4029</v>
      </c>
      <c r="C458" s="31"/>
      <c r="D458" s="33"/>
      <c r="I458" s="27" t="s">
        <v>4030</v>
      </c>
    </row>
    <row r="459" spans="1:9" s="27" customFormat="1" ht="18" customHeight="1">
      <c r="A459" s="29">
        <v>50610</v>
      </c>
      <c r="B459" s="30" t="s">
        <v>4031</v>
      </c>
      <c r="C459" s="31" t="s">
        <v>1197</v>
      </c>
      <c r="D459" s="33">
        <v>19.77</v>
      </c>
      <c r="I459" s="27" t="s">
        <v>4032</v>
      </c>
    </row>
    <row r="460" spans="1:9" s="27" customFormat="1" ht="18" customHeight="1">
      <c r="A460" s="29">
        <v>50622</v>
      </c>
      <c r="B460" s="30" t="s">
        <v>4033</v>
      </c>
      <c r="C460" s="31" t="s">
        <v>3179</v>
      </c>
      <c r="D460" s="33">
        <v>43.6</v>
      </c>
      <c r="I460" s="27" t="s">
        <v>4034</v>
      </c>
    </row>
    <row r="461" spans="1:9" s="27" customFormat="1" ht="18" customHeight="1">
      <c r="A461" s="29">
        <v>50651</v>
      </c>
      <c r="B461" s="30" t="s">
        <v>4035</v>
      </c>
      <c r="C461" s="31" t="s">
        <v>3179</v>
      </c>
      <c r="D461" s="33">
        <v>555.99</v>
      </c>
      <c r="I461" s="27" t="s">
        <v>4036</v>
      </c>
    </row>
    <row r="462" spans="1:9" s="27" customFormat="1" ht="18" customHeight="1">
      <c r="A462" s="29">
        <v>50652</v>
      </c>
      <c r="B462" s="30" t="s">
        <v>4037</v>
      </c>
      <c r="C462" s="31" t="s">
        <v>3179</v>
      </c>
      <c r="D462" s="33">
        <v>253.55</v>
      </c>
      <c r="I462" s="27" t="s">
        <v>4038</v>
      </c>
    </row>
    <row r="463" spans="1:9" s="27" customFormat="1" ht="18" customHeight="1">
      <c r="A463" s="29">
        <v>50653</v>
      </c>
      <c r="B463" s="30" t="s">
        <v>4039</v>
      </c>
      <c r="C463" s="31" t="s">
        <v>3179</v>
      </c>
      <c r="D463" s="33">
        <v>111.89</v>
      </c>
      <c r="I463" s="27" t="s">
        <v>4040</v>
      </c>
    </row>
    <row r="464" spans="1:9" s="27" customFormat="1" ht="18" customHeight="1">
      <c r="A464" s="29">
        <v>50661</v>
      </c>
      <c r="B464" s="30" t="s">
        <v>4041</v>
      </c>
      <c r="C464" s="31" t="s">
        <v>3182</v>
      </c>
      <c r="D464" s="33">
        <v>40.92</v>
      </c>
      <c r="I464" s="27" t="s">
        <v>4042</v>
      </c>
    </row>
    <row r="465" spans="1:9" s="27" customFormat="1" ht="18" customHeight="1">
      <c r="A465" s="29">
        <v>50699</v>
      </c>
      <c r="B465" s="30" t="s">
        <v>4027</v>
      </c>
      <c r="C465" s="31" t="s">
        <v>3191</v>
      </c>
      <c r="D465" s="33">
        <v>221.03</v>
      </c>
      <c r="I465" s="27" t="s">
        <v>4043</v>
      </c>
    </row>
    <row r="466" spans="1:9" s="27" customFormat="1" ht="18" customHeight="1">
      <c r="A466" s="29">
        <v>55000</v>
      </c>
      <c r="B466" s="30" t="s">
        <v>1259</v>
      </c>
      <c r="C466" s="31"/>
      <c r="D466" s="33"/>
      <c r="I466" s="27" t="s">
        <v>4044</v>
      </c>
    </row>
    <row r="467" spans="1:9" s="27" customFormat="1" ht="18" customHeight="1">
      <c r="A467" s="29">
        <v>55015</v>
      </c>
      <c r="B467" s="30" t="s">
        <v>4045</v>
      </c>
      <c r="C467" s="31" t="s">
        <v>3179</v>
      </c>
      <c r="D467" s="33">
        <v>2.19</v>
      </c>
      <c r="I467" s="27" t="s">
        <v>4046</v>
      </c>
    </row>
    <row r="468" spans="1:9" s="27" customFormat="1" ht="18" customHeight="1">
      <c r="A468" s="29">
        <v>55099</v>
      </c>
      <c r="B468" s="30" t="s">
        <v>1259</v>
      </c>
      <c r="C468" s="31" t="s">
        <v>3191</v>
      </c>
      <c r="D468" s="33">
        <v>221.03</v>
      </c>
      <c r="I468" s="27" t="s">
        <v>4047</v>
      </c>
    </row>
    <row r="469" spans="1:9" s="27" customFormat="1" ht="18" customHeight="1">
      <c r="A469" s="29">
        <v>56000</v>
      </c>
      <c r="B469" s="30" t="s">
        <v>1262</v>
      </c>
      <c r="C469" s="31"/>
      <c r="D469" s="33"/>
      <c r="I469" s="27" t="s">
        <v>4048</v>
      </c>
    </row>
    <row r="470" spans="1:9" s="27" customFormat="1" ht="18" customHeight="1">
      <c r="A470" s="29">
        <v>56001</v>
      </c>
      <c r="B470" s="30" t="s">
        <v>4049</v>
      </c>
      <c r="C470" s="31" t="s">
        <v>3182</v>
      </c>
      <c r="D470" s="33">
        <v>4.28</v>
      </c>
      <c r="I470" s="27" t="s">
        <v>4050</v>
      </c>
    </row>
    <row r="471" spans="1:9" s="27" customFormat="1" ht="18" customHeight="1">
      <c r="A471" s="29">
        <v>56005</v>
      </c>
      <c r="B471" s="30" t="s">
        <v>4051</v>
      </c>
      <c r="C471" s="31" t="s">
        <v>3182</v>
      </c>
      <c r="D471" s="33">
        <v>19.23</v>
      </c>
      <c r="I471" s="27" t="s">
        <v>4052</v>
      </c>
    </row>
    <row r="472" spans="1:9" s="27" customFormat="1" ht="18" customHeight="1">
      <c r="A472" s="29">
        <v>56010</v>
      </c>
      <c r="B472" s="30" t="s">
        <v>4053</v>
      </c>
      <c r="C472" s="31" t="s">
        <v>1197</v>
      </c>
      <c r="D472" s="33">
        <v>0.6</v>
      </c>
      <c r="I472" s="27" t="s">
        <v>4054</v>
      </c>
    </row>
    <row r="473" spans="1:9" s="27" customFormat="1" ht="18" customHeight="1">
      <c r="A473" s="29">
        <v>56017</v>
      </c>
      <c r="B473" s="30" t="s">
        <v>4055</v>
      </c>
      <c r="C473" s="31" t="s">
        <v>1197</v>
      </c>
      <c r="D473" s="33">
        <v>3.42</v>
      </c>
      <c r="I473" s="27" t="s">
        <v>4056</v>
      </c>
    </row>
    <row r="474" spans="1:9" s="27" customFormat="1" ht="18" customHeight="1">
      <c r="A474" s="29">
        <v>56050</v>
      </c>
      <c r="B474" s="30" t="s">
        <v>4057</v>
      </c>
      <c r="C474" s="31" t="s">
        <v>3182</v>
      </c>
      <c r="D474" s="33">
        <v>4.28</v>
      </c>
      <c r="I474" s="27" t="s">
        <v>4058</v>
      </c>
    </row>
    <row r="475" spans="1:9" s="27" customFormat="1" ht="18" customHeight="1">
      <c r="A475" s="29">
        <v>56055</v>
      </c>
      <c r="B475" s="30" t="s">
        <v>4059</v>
      </c>
      <c r="C475" s="31" t="s">
        <v>3182</v>
      </c>
      <c r="D475" s="33">
        <v>1.71</v>
      </c>
      <c r="I475" s="27" t="s">
        <v>4060</v>
      </c>
    </row>
    <row r="476" spans="1:9" s="27" customFormat="1" ht="18" customHeight="1">
      <c r="A476" s="29">
        <v>56060</v>
      </c>
      <c r="B476" s="30" t="s">
        <v>4061</v>
      </c>
      <c r="C476" s="31" t="s">
        <v>3182</v>
      </c>
      <c r="D476" s="33">
        <v>1.71</v>
      </c>
      <c r="I476" s="27" t="s">
        <v>4062</v>
      </c>
    </row>
    <row r="477" spans="1:9" s="27" customFormat="1" ht="18" customHeight="1">
      <c r="A477" s="29">
        <v>56099</v>
      </c>
      <c r="B477" s="30" t="s">
        <v>1262</v>
      </c>
      <c r="C477" s="31" t="s">
        <v>3191</v>
      </c>
      <c r="D477" s="33">
        <v>221.03</v>
      </c>
      <c r="I477" s="27" t="s">
        <v>4063</v>
      </c>
    </row>
    <row r="478" spans="1:9" s="27" customFormat="1" ht="18" customHeight="1">
      <c r="A478" s="29">
        <v>57000</v>
      </c>
      <c r="B478" s="30" t="s">
        <v>4064</v>
      </c>
      <c r="C478" s="31"/>
      <c r="D478" s="33"/>
      <c r="I478" s="27" t="s">
        <v>4065</v>
      </c>
    </row>
    <row r="479" spans="1:9" s="27" customFormat="1" ht="18" customHeight="1">
      <c r="A479" s="29">
        <v>57001</v>
      </c>
      <c r="B479" s="30" t="s">
        <v>4066</v>
      </c>
      <c r="C479" s="31" t="s">
        <v>3182</v>
      </c>
      <c r="D479" s="33">
        <v>35.200000000000003</v>
      </c>
      <c r="I479" s="27" t="s">
        <v>4067</v>
      </c>
    </row>
    <row r="480" spans="1:9" s="27" customFormat="1" ht="18" customHeight="1">
      <c r="A480" s="29">
        <v>57005</v>
      </c>
      <c r="B480" s="30" t="s">
        <v>4051</v>
      </c>
      <c r="C480" s="31" t="s">
        <v>3182</v>
      </c>
      <c r="D480" s="33">
        <v>21.93</v>
      </c>
      <c r="I480" s="27" t="s">
        <v>4068</v>
      </c>
    </row>
    <row r="481" spans="1:9" s="27" customFormat="1" ht="18" customHeight="1">
      <c r="A481" s="29">
        <v>57010</v>
      </c>
      <c r="B481" s="30" t="s">
        <v>4053</v>
      </c>
      <c r="C481" s="31" t="s">
        <v>1197</v>
      </c>
      <c r="D481" s="33">
        <v>0.8</v>
      </c>
      <c r="I481" s="27" t="s">
        <v>4069</v>
      </c>
    </row>
    <row r="482" spans="1:9" s="27" customFormat="1" ht="18" customHeight="1">
      <c r="A482" s="29">
        <v>57013</v>
      </c>
      <c r="B482" s="30" t="s">
        <v>4070</v>
      </c>
      <c r="C482" s="31" t="s">
        <v>1197</v>
      </c>
      <c r="D482" s="33">
        <v>8.5500000000000007</v>
      </c>
      <c r="I482" s="27" t="s">
        <v>4071</v>
      </c>
    </row>
    <row r="483" spans="1:9" s="27" customFormat="1" ht="18" customHeight="1">
      <c r="A483" s="29">
        <v>57015</v>
      </c>
      <c r="B483" s="30" t="s">
        <v>4057</v>
      </c>
      <c r="C483" s="31" t="s">
        <v>3182</v>
      </c>
      <c r="D483" s="33">
        <v>25.44</v>
      </c>
      <c r="I483" s="27" t="s">
        <v>4072</v>
      </c>
    </row>
    <row r="484" spans="1:9" s="27" customFormat="1" ht="18" customHeight="1">
      <c r="A484" s="29">
        <v>57016</v>
      </c>
      <c r="B484" s="30" t="s">
        <v>4073</v>
      </c>
      <c r="C484" s="31" t="s">
        <v>3182</v>
      </c>
      <c r="D484" s="33">
        <v>20.64</v>
      </c>
      <c r="I484" s="27" t="s">
        <v>4074</v>
      </c>
    </row>
    <row r="485" spans="1:9" s="27" customFormat="1" ht="18" customHeight="1">
      <c r="A485" s="29">
        <v>57017</v>
      </c>
      <c r="B485" s="30" t="s">
        <v>4061</v>
      </c>
      <c r="C485" s="31" t="s">
        <v>3182</v>
      </c>
      <c r="D485" s="33">
        <v>2.72</v>
      </c>
      <c r="I485" s="27" t="s">
        <v>4075</v>
      </c>
    </row>
    <row r="486" spans="1:9" s="27" customFormat="1" ht="18" customHeight="1">
      <c r="A486" s="29">
        <v>57099</v>
      </c>
      <c r="B486" s="30" t="s">
        <v>4076</v>
      </c>
      <c r="C486" s="31" t="s">
        <v>3191</v>
      </c>
      <c r="D486" s="33">
        <v>221.03</v>
      </c>
      <c r="I486" s="27" t="s">
        <v>4077</v>
      </c>
    </row>
    <row r="487" spans="1:9" s="27" customFormat="1" ht="18" customHeight="1">
      <c r="A487" s="29">
        <v>58000</v>
      </c>
      <c r="B487" s="30" t="s">
        <v>4078</v>
      </c>
      <c r="C487" s="31"/>
      <c r="D487" s="33"/>
      <c r="I487" s="27" t="s">
        <v>4079</v>
      </c>
    </row>
    <row r="488" spans="1:9" s="27" customFormat="1" ht="18" customHeight="1">
      <c r="A488" s="29">
        <v>58001</v>
      </c>
      <c r="B488" s="30" t="s">
        <v>4080</v>
      </c>
      <c r="C488" s="31" t="s">
        <v>3179</v>
      </c>
      <c r="D488" s="33">
        <v>67.98</v>
      </c>
      <c r="I488" s="27" t="s">
        <v>4081</v>
      </c>
    </row>
    <row r="489" spans="1:9" s="27" customFormat="1" ht="18" customHeight="1">
      <c r="A489" s="29">
        <v>58002</v>
      </c>
      <c r="B489" s="30" t="s">
        <v>2018</v>
      </c>
      <c r="C489" s="31" t="s">
        <v>3179</v>
      </c>
      <c r="D489" s="33">
        <v>195.8</v>
      </c>
      <c r="I489" s="27" t="s">
        <v>2019</v>
      </c>
    </row>
    <row r="490" spans="1:9" s="27" customFormat="1" ht="18" customHeight="1">
      <c r="A490" s="29">
        <v>58003</v>
      </c>
      <c r="B490" s="30" t="s">
        <v>2020</v>
      </c>
      <c r="C490" s="31" t="s">
        <v>3179</v>
      </c>
      <c r="D490" s="33">
        <v>217.22</v>
      </c>
      <c r="I490" s="27" t="s">
        <v>2021</v>
      </c>
    </row>
    <row r="491" spans="1:9" s="27" customFormat="1" ht="18" customHeight="1">
      <c r="A491" s="29">
        <v>58004</v>
      </c>
      <c r="B491" s="30" t="s">
        <v>2022</v>
      </c>
      <c r="C491" s="31" t="s">
        <v>3179</v>
      </c>
      <c r="D491" s="33">
        <v>136.6</v>
      </c>
      <c r="I491" s="27" t="s">
        <v>2023</v>
      </c>
    </row>
    <row r="492" spans="1:9" s="27" customFormat="1" ht="18" customHeight="1">
      <c r="A492" s="29">
        <v>58005</v>
      </c>
      <c r="B492" s="30" t="s">
        <v>2024</v>
      </c>
      <c r="C492" s="31" t="s">
        <v>3179</v>
      </c>
      <c r="D492" s="33">
        <v>196.59</v>
      </c>
      <c r="I492" s="27" t="s">
        <v>2025</v>
      </c>
    </row>
    <row r="493" spans="1:9" s="27" customFormat="1" ht="18" customHeight="1">
      <c r="A493" s="29">
        <v>58006</v>
      </c>
      <c r="B493" s="30" t="s">
        <v>2026</v>
      </c>
      <c r="C493" s="31" t="s">
        <v>3179</v>
      </c>
      <c r="D493" s="33">
        <v>212.14</v>
      </c>
      <c r="I493" s="27" t="s">
        <v>2027</v>
      </c>
    </row>
    <row r="494" spans="1:9" s="27" customFormat="1" ht="18" customHeight="1">
      <c r="A494" s="29">
        <v>58011</v>
      </c>
      <c r="B494" s="30" t="s">
        <v>2028</v>
      </c>
      <c r="C494" s="31" t="s">
        <v>3179</v>
      </c>
      <c r="D494" s="33">
        <v>151.26</v>
      </c>
      <c r="I494" s="27" t="s">
        <v>2029</v>
      </c>
    </row>
    <row r="495" spans="1:9" s="27" customFormat="1" ht="18" customHeight="1">
      <c r="A495" s="29">
        <v>58015</v>
      </c>
      <c r="B495" s="30" t="s">
        <v>2030</v>
      </c>
      <c r="C495" s="31" t="s">
        <v>3179</v>
      </c>
      <c r="D495" s="33">
        <v>61.67</v>
      </c>
      <c r="I495" s="27" t="s">
        <v>2031</v>
      </c>
    </row>
    <row r="496" spans="1:9" s="27" customFormat="1" ht="18" customHeight="1">
      <c r="A496" s="29">
        <v>58020</v>
      </c>
      <c r="B496" s="30" t="s">
        <v>2032</v>
      </c>
      <c r="C496" s="31" t="s">
        <v>2033</v>
      </c>
      <c r="D496" s="33">
        <v>73.12</v>
      </c>
      <c r="I496" s="27" t="s">
        <v>2034</v>
      </c>
    </row>
    <row r="497" spans="1:9" s="27" customFormat="1" ht="18" customHeight="1">
      <c r="A497" s="29">
        <v>58021</v>
      </c>
      <c r="B497" s="30" t="s">
        <v>2035</v>
      </c>
      <c r="C497" s="31" t="s">
        <v>2033</v>
      </c>
      <c r="D497" s="33">
        <v>73.5</v>
      </c>
      <c r="I497" s="27" t="s">
        <v>2036</v>
      </c>
    </row>
    <row r="498" spans="1:9" s="27" customFormat="1" ht="18" customHeight="1">
      <c r="A498" s="29">
        <v>58022</v>
      </c>
      <c r="B498" s="30" t="s">
        <v>2037</v>
      </c>
      <c r="C498" s="31" t="s">
        <v>2033</v>
      </c>
      <c r="D498" s="33">
        <v>91.68</v>
      </c>
      <c r="I498" s="27" t="s">
        <v>2038</v>
      </c>
    </row>
    <row r="499" spans="1:9" s="27" customFormat="1" ht="18" customHeight="1">
      <c r="A499" s="29">
        <v>58023</v>
      </c>
      <c r="B499" s="30" t="s">
        <v>2039</v>
      </c>
      <c r="C499" s="31" t="s">
        <v>2033</v>
      </c>
      <c r="D499" s="33">
        <v>92.17</v>
      </c>
      <c r="I499" s="27" t="s">
        <v>2040</v>
      </c>
    </row>
    <row r="500" spans="1:9" s="27" customFormat="1" ht="18" customHeight="1">
      <c r="A500" s="29">
        <v>58025</v>
      </c>
      <c r="B500" s="30" t="s">
        <v>2041</v>
      </c>
      <c r="C500" s="31" t="s">
        <v>2033</v>
      </c>
      <c r="D500" s="33">
        <v>81.89</v>
      </c>
      <c r="I500" s="27" t="s">
        <v>2042</v>
      </c>
    </row>
    <row r="501" spans="1:9" s="27" customFormat="1" ht="18" customHeight="1">
      <c r="A501" s="29">
        <v>58026</v>
      </c>
      <c r="B501" s="30" t="s">
        <v>2043</v>
      </c>
      <c r="C501" s="31" t="s">
        <v>1197</v>
      </c>
      <c r="D501" s="33">
        <v>19.3</v>
      </c>
      <c r="I501" s="27" t="s">
        <v>2044</v>
      </c>
    </row>
    <row r="502" spans="1:9" s="27" customFormat="1" ht="18" customHeight="1">
      <c r="A502" s="29">
        <v>58028</v>
      </c>
      <c r="B502" s="30" t="s">
        <v>2045</v>
      </c>
      <c r="C502" s="31" t="s">
        <v>1197</v>
      </c>
      <c r="D502" s="33">
        <v>20.56</v>
      </c>
      <c r="I502" s="27" t="s">
        <v>2046</v>
      </c>
    </row>
    <row r="503" spans="1:9" s="27" customFormat="1" ht="18" customHeight="1">
      <c r="A503" s="29">
        <v>58030</v>
      </c>
      <c r="B503" s="30" t="s">
        <v>2047</v>
      </c>
      <c r="C503" s="31" t="s">
        <v>1197</v>
      </c>
      <c r="D503" s="33">
        <v>36.08</v>
      </c>
      <c r="I503" s="27" t="s">
        <v>2048</v>
      </c>
    </row>
    <row r="504" spans="1:9" s="27" customFormat="1" ht="18" customHeight="1">
      <c r="A504" s="29">
        <v>58033</v>
      </c>
      <c r="B504" s="30" t="s">
        <v>2049</v>
      </c>
      <c r="C504" s="31" t="s">
        <v>1197</v>
      </c>
      <c r="D504" s="33">
        <v>35.380000000000003</v>
      </c>
      <c r="I504" s="27" t="s">
        <v>2050</v>
      </c>
    </row>
    <row r="505" spans="1:9" s="27" customFormat="1" ht="18" customHeight="1">
      <c r="A505" s="29">
        <v>58034</v>
      </c>
      <c r="B505" s="30" t="s">
        <v>2051</v>
      </c>
      <c r="C505" s="31" t="s">
        <v>1197</v>
      </c>
      <c r="D505" s="33">
        <v>9.49</v>
      </c>
      <c r="I505" s="27" t="s">
        <v>2052</v>
      </c>
    </row>
    <row r="506" spans="1:9" s="27" customFormat="1" ht="18" customHeight="1">
      <c r="A506" s="29">
        <v>58035</v>
      </c>
      <c r="B506" s="30" t="s">
        <v>2053</v>
      </c>
      <c r="C506" s="31" t="s">
        <v>2033</v>
      </c>
      <c r="D506" s="33">
        <v>9.09</v>
      </c>
      <c r="I506" s="27" t="s">
        <v>2054</v>
      </c>
    </row>
    <row r="507" spans="1:9" s="27" customFormat="1" ht="18" customHeight="1">
      <c r="A507" s="29">
        <v>58036</v>
      </c>
      <c r="B507" s="30" t="s">
        <v>2055</v>
      </c>
      <c r="C507" s="31" t="s">
        <v>2033</v>
      </c>
      <c r="D507" s="33">
        <v>13.41</v>
      </c>
      <c r="I507" s="27" t="s">
        <v>2056</v>
      </c>
    </row>
    <row r="508" spans="1:9" s="27" customFormat="1" ht="18" customHeight="1">
      <c r="A508" s="29">
        <v>58037</v>
      </c>
      <c r="B508" s="30" t="s">
        <v>2057</v>
      </c>
      <c r="C508" s="31" t="s">
        <v>1197</v>
      </c>
      <c r="D508" s="33">
        <v>3.71</v>
      </c>
      <c r="I508" s="27" t="s">
        <v>2058</v>
      </c>
    </row>
    <row r="509" spans="1:9" s="27" customFormat="1" ht="18" customHeight="1">
      <c r="A509" s="29">
        <v>58038</v>
      </c>
      <c r="B509" s="30" t="s">
        <v>2059</v>
      </c>
      <c r="C509" s="31" t="s">
        <v>1197</v>
      </c>
      <c r="D509" s="33">
        <v>5.18</v>
      </c>
      <c r="I509" s="27" t="s">
        <v>2060</v>
      </c>
    </row>
    <row r="510" spans="1:9" s="27" customFormat="1" ht="18" customHeight="1">
      <c r="A510" s="29">
        <v>58039</v>
      </c>
      <c r="B510" s="30" t="s">
        <v>2061</v>
      </c>
      <c r="C510" s="31" t="s">
        <v>1197</v>
      </c>
      <c r="D510" s="33">
        <v>9.85</v>
      </c>
      <c r="I510" s="27" t="s">
        <v>2062</v>
      </c>
    </row>
    <row r="511" spans="1:9" s="27" customFormat="1" ht="18" customHeight="1">
      <c r="A511" s="29">
        <v>58040</v>
      </c>
      <c r="B511" s="30" t="s">
        <v>2063</v>
      </c>
      <c r="C511" s="31" t="s">
        <v>1197</v>
      </c>
      <c r="D511" s="33">
        <v>14.06</v>
      </c>
      <c r="I511" s="27" t="s">
        <v>2064</v>
      </c>
    </row>
    <row r="512" spans="1:9" s="27" customFormat="1" ht="18" customHeight="1">
      <c r="A512" s="29">
        <v>58041</v>
      </c>
      <c r="B512" s="30" t="s">
        <v>2065</v>
      </c>
      <c r="C512" s="31" t="s">
        <v>1197</v>
      </c>
      <c r="D512" s="33">
        <v>74.180000000000007</v>
      </c>
      <c r="I512" s="27" t="s">
        <v>2066</v>
      </c>
    </row>
    <row r="513" spans="1:9" s="27" customFormat="1" ht="18" customHeight="1">
      <c r="A513" s="29">
        <v>58043</v>
      </c>
      <c r="B513" s="30" t="s">
        <v>2067</v>
      </c>
      <c r="C513" s="31" t="s">
        <v>3179</v>
      </c>
      <c r="D513" s="33">
        <v>53.14</v>
      </c>
      <c r="I513" s="27" t="s">
        <v>2068</v>
      </c>
    </row>
    <row r="514" spans="1:9" s="27" customFormat="1" ht="18" customHeight="1">
      <c r="A514" s="29">
        <v>58046</v>
      </c>
      <c r="B514" s="30" t="s">
        <v>2069</v>
      </c>
      <c r="C514" s="31" t="s">
        <v>3179</v>
      </c>
      <c r="D514" s="33">
        <v>170.49</v>
      </c>
      <c r="I514" s="27" t="s">
        <v>2070</v>
      </c>
    </row>
    <row r="515" spans="1:9" s="27" customFormat="1" ht="18" customHeight="1">
      <c r="A515" s="29">
        <v>58047</v>
      </c>
      <c r="B515" s="30" t="s">
        <v>2071</v>
      </c>
      <c r="C515" s="31" t="s">
        <v>3179</v>
      </c>
      <c r="D515" s="33">
        <v>112.13</v>
      </c>
      <c r="I515" s="27" t="s">
        <v>2072</v>
      </c>
    </row>
    <row r="516" spans="1:9" s="27" customFormat="1" ht="18" customHeight="1">
      <c r="A516" s="29">
        <v>58070</v>
      </c>
      <c r="B516" s="30" t="s">
        <v>2073</v>
      </c>
      <c r="C516" s="31" t="s">
        <v>2074</v>
      </c>
      <c r="D516" s="33">
        <v>104.76</v>
      </c>
      <c r="I516" s="27" t="s">
        <v>2075</v>
      </c>
    </row>
    <row r="517" spans="1:9" s="27" customFormat="1" ht="18" customHeight="1">
      <c r="A517" s="29">
        <v>58071</v>
      </c>
      <c r="B517" s="30" t="s">
        <v>2076</v>
      </c>
      <c r="C517" s="31" t="s">
        <v>2074</v>
      </c>
      <c r="D517" s="33">
        <v>65.47</v>
      </c>
      <c r="I517" s="27" t="s">
        <v>2077</v>
      </c>
    </row>
    <row r="518" spans="1:9" s="27" customFormat="1" ht="18" customHeight="1">
      <c r="A518" s="29">
        <v>58072</v>
      </c>
      <c r="B518" s="30" t="s">
        <v>2078</v>
      </c>
      <c r="C518" s="31" t="s">
        <v>2074</v>
      </c>
      <c r="D518" s="33">
        <v>50.17</v>
      </c>
      <c r="I518" s="27" t="s">
        <v>2079</v>
      </c>
    </row>
    <row r="519" spans="1:9" s="27" customFormat="1" ht="18" customHeight="1">
      <c r="A519" s="29">
        <v>58073</v>
      </c>
      <c r="B519" s="30" t="s">
        <v>2080</v>
      </c>
      <c r="C519" s="31" t="s">
        <v>3182</v>
      </c>
      <c r="D519" s="33">
        <v>97.21</v>
      </c>
      <c r="I519" s="27" t="s">
        <v>2081</v>
      </c>
    </row>
    <row r="520" spans="1:9" s="27" customFormat="1" ht="18" customHeight="1">
      <c r="A520" s="29">
        <v>58080</v>
      </c>
      <c r="B520" s="30" t="s">
        <v>2082</v>
      </c>
      <c r="C520" s="31" t="s">
        <v>3182</v>
      </c>
      <c r="D520" s="33">
        <v>9.58</v>
      </c>
      <c r="I520" s="27" t="s">
        <v>2083</v>
      </c>
    </row>
    <row r="521" spans="1:9" s="27" customFormat="1" ht="18" customHeight="1">
      <c r="A521" s="29">
        <v>58081</v>
      </c>
      <c r="B521" s="30" t="s">
        <v>2084</v>
      </c>
      <c r="C521" s="31" t="s">
        <v>3182</v>
      </c>
      <c r="D521" s="33">
        <v>7.23</v>
      </c>
      <c r="I521" s="27" t="s">
        <v>2085</v>
      </c>
    </row>
    <row r="522" spans="1:9" s="27" customFormat="1" ht="18" customHeight="1">
      <c r="A522" s="29">
        <v>58082</v>
      </c>
      <c r="B522" s="30" t="s">
        <v>2086</v>
      </c>
      <c r="C522" s="31" t="s">
        <v>3182</v>
      </c>
      <c r="D522" s="33">
        <v>9</v>
      </c>
      <c r="I522" s="27" t="s">
        <v>2087</v>
      </c>
    </row>
    <row r="523" spans="1:9" s="27" customFormat="1" ht="18" customHeight="1">
      <c r="A523" s="29">
        <v>58083</v>
      </c>
      <c r="B523" s="30" t="s">
        <v>2088</v>
      </c>
      <c r="C523" s="31" t="s">
        <v>3182</v>
      </c>
      <c r="D523" s="33">
        <v>9</v>
      </c>
      <c r="I523" s="27" t="s">
        <v>2089</v>
      </c>
    </row>
    <row r="524" spans="1:9" s="27" customFormat="1" ht="18" customHeight="1">
      <c r="A524" s="29">
        <v>58086</v>
      </c>
      <c r="B524" s="30" t="s">
        <v>2090</v>
      </c>
      <c r="C524" s="31" t="s">
        <v>2074</v>
      </c>
      <c r="D524" s="33">
        <v>73.209999999999994</v>
      </c>
      <c r="I524" s="27" t="s">
        <v>2091</v>
      </c>
    </row>
    <row r="525" spans="1:9" s="27" customFormat="1" ht="18" customHeight="1">
      <c r="A525" s="29">
        <v>58087</v>
      </c>
      <c r="B525" s="30" t="s">
        <v>2092</v>
      </c>
      <c r="C525" s="31" t="s">
        <v>1197</v>
      </c>
      <c r="D525" s="33">
        <v>13.01</v>
      </c>
      <c r="I525" s="27" t="s">
        <v>2093</v>
      </c>
    </row>
    <row r="526" spans="1:9" s="27" customFormat="1" ht="18" customHeight="1">
      <c r="A526" s="29">
        <v>58090</v>
      </c>
      <c r="B526" s="30" t="s">
        <v>2094</v>
      </c>
      <c r="C526" s="31" t="s">
        <v>2095</v>
      </c>
      <c r="D526" s="33">
        <v>8.74</v>
      </c>
      <c r="I526" s="27" t="s">
        <v>2096</v>
      </c>
    </row>
    <row r="527" spans="1:9" s="27" customFormat="1" ht="18" customHeight="1">
      <c r="A527" s="29">
        <v>58091</v>
      </c>
      <c r="B527" s="30" t="s">
        <v>2097</v>
      </c>
      <c r="C527" s="31" t="s">
        <v>3182</v>
      </c>
      <c r="D527" s="33">
        <v>11.7</v>
      </c>
      <c r="I527" s="27" t="s">
        <v>2098</v>
      </c>
    </row>
    <row r="528" spans="1:9" s="27" customFormat="1" ht="18" customHeight="1">
      <c r="A528" s="29">
        <v>58092</v>
      </c>
      <c r="B528" s="30" t="s">
        <v>2099</v>
      </c>
      <c r="C528" s="31" t="s">
        <v>3182</v>
      </c>
      <c r="D528" s="33">
        <v>32.369999999999997</v>
      </c>
      <c r="I528" s="27" t="s">
        <v>2100</v>
      </c>
    </row>
    <row r="529" spans="1:9" s="27" customFormat="1" ht="18" customHeight="1">
      <c r="A529" s="29">
        <v>58093</v>
      </c>
      <c r="B529" s="30" t="s">
        <v>2101</v>
      </c>
      <c r="C529" s="31" t="s">
        <v>3182</v>
      </c>
      <c r="D529" s="33">
        <v>68.94</v>
      </c>
      <c r="I529" s="27" t="s">
        <v>2102</v>
      </c>
    </row>
    <row r="530" spans="1:9" s="27" customFormat="1" ht="18" customHeight="1">
      <c r="A530" s="29">
        <v>58094</v>
      </c>
      <c r="B530" s="30" t="s">
        <v>2103</v>
      </c>
      <c r="C530" s="31" t="s">
        <v>3182</v>
      </c>
      <c r="D530" s="33">
        <v>8.3000000000000007</v>
      </c>
      <c r="I530" s="27" t="s">
        <v>2104</v>
      </c>
    </row>
    <row r="531" spans="1:9" s="27" customFormat="1" ht="18" customHeight="1">
      <c r="A531" s="29">
        <v>58095</v>
      </c>
      <c r="B531" s="30" t="s">
        <v>2105</v>
      </c>
      <c r="C531" s="31" t="s">
        <v>3182</v>
      </c>
      <c r="D531" s="33">
        <v>104.76</v>
      </c>
      <c r="I531" s="27" t="s">
        <v>2106</v>
      </c>
    </row>
    <row r="532" spans="1:9" s="27" customFormat="1" ht="18" customHeight="1">
      <c r="A532" s="29">
        <v>58099</v>
      </c>
      <c r="B532" s="30" t="s">
        <v>2107</v>
      </c>
      <c r="C532" s="31" t="s">
        <v>3191</v>
      </c>
      <c r="D532" s="33">
        <v>221.03</v>
      </c>
      <c r="I532" s="27" t="s">
        <v>2108</v>
      </c>
    </row>
    <row r="533" spans="1:9" s="27" customFormat="1" ht="18" customHeight="1">
      <c r="A533" s="29">
        <v>58100</v>
      </c>
      <c r="B533" s="30" t="s">
        <v>2109</v>
      </c>
      <c r="C533" s="31"/>
      <c r="D533" s="33"/>
      <c r="I533" s="27" t="s">
        <v>2110</v>
      </c>
    </row>
    <row r="534" spans="1:9" s="27" customFormat="1" ht="18" customHeight="1">
      <c r="A534" s="29">
        <v>58101</v>
      </c>
      <c r="B534" s="30" t="s">
        <v>2111</v>
      </c>
      <c r="C534" s="31" t="s">
        <v>3182</v>
      </c>
      <c r="D534" s="33">
        <v>117.22</v>
      </c>
      <c r="I534" s="27" t="s">
        <v>2112</v>
      </c>
    </row>
    <row r="535" spans="1:9" s="27" customFormat="1" ht="18" customHeight="1">
      <c r="A535" s="29">
        <v>58102</v>
      </c>
      <c r="B535" s="30" t="s">
        <v>2113</v>
      </c>
      <c r="C535" s="31" t="s">
        <v>3182</v>
      </c>
      <c r="D535" s="33">
        <v>117.22</v>
      </c>
      <c r="I535" s="27" t="s">
        <v>2114</v>
      </c>
    </row>
    <row r="536" spans="1:9" s="27" customFormat="1" ht="18" customHeight="1">
      <c r="A536" s="29">
        <v>58103</v>
      </c>
      <c r="B536" s="30" t="s">
        <v>2115</v>
      </c>
      <c r="C536" s="31" t="s">
        <v>3182</v>
      </c>
      <c r="D536" s="33">
        <v>120.11</v>
      </c>
      <c r="I536" s="27" t="s">
        <v>2116</v>
      </c>
    </row>
    <row r="537" spans="1:9" s="27" customFormat="1" ht="18" customHeight="1">
      <c r="A537" s="29">
        <v>58105</v>
      </c>
      <c r="B537" s="30" t="s">
        <v>2117</v>
      </c>
      <c r="C537" s="31" t="s">
        <v>3182</v>
      </c>
      <c r="D537" s="33">
        <v>115.44</v>
      </c>
      <c r="I537" s="27" t="s">
        <v>2118</v>
      </c>
    </row>
    <row r="538" spans="1:9" s="27" customFormat="1" ht="18" customHeight="1">
      <c r="A538" s="29">
        <v>58106</v>
      </c>
      <c r="B538" s="30" t="s">
        <v>2119</v>
      </c>
      <c r="C538" s="31" t="s">
        <v>3182</v>
      </c>
      <c r="D538" s="33">
        <v>115.44</v>
      </c>
      <c r="I538" s="27" t="s">
        <v>2120</v>
      </c>
    </row>
    <row r="539" spans="1:9" s="27" customFormat="1" ht="18" customHeight="1">
      <c r="A539" s="29">
        <v>58107</v>
      </c>
      <c r="B539" s="30" t="s">
        <v>2121</v>
      </c>
      <c r="C539" s="31" t="s">
        <v>3182</v>
      </c>
      <c r="D539" s="33">
        <v>122.47</v>
      </c>
      <c r="I539" s="27" t="s">
        <v>2122</v>
      </c>
    </row>
    <row r="540" spans="1:9" s="27" customFormat="1" ht="18" customHeight="1">
      <c r="A540" s="29">
        <v>58125</v>
      </c>
      <c r="B540" s="30" t="s">
        <v>2123</v>
      </c>
      <c r="C540" s="31" t="s">
        <v>3182</v>
      </c>
      <c r="D540" s="33">
        <v>229.8</v>
      </c>
      <c r="I540" s="27" t="s">
        <v>2124</v>
      </c>
    </row>
    <row r="541" spans="1:9" s="27" customFormat="1" ht="18" customHeight="1">
      <c r="A541" s="29">
        <v>58126</v>
      </c>
      <c r="B541" s="30" t="s">
        <v>2125</v>
      </c>
      <c r="C541" s="31" t="s">
        <v>3182</v>
      </c>
      <c r="D541" s="33">
        <v>229.8</v>
      </c>
      <c r="I541" s="27" t="s">
        <v>2126</v>
      </c>
    </row>
    <row r="542" spans="1:9" s="27" customFormat="1" ht="18" customHeight="1">
      <c r="A542" s="29">
        <v>58127</v>
      </c>
      <c r="B542" s="30" t="s">
        <v>2127</v>
      </c>
      <c r="C542" s="31" t="s">
        <v>3182</v>
      </c>
      <c r="D542" s="33">
        <v>242.31</v>
      </c>
      <c r="I542" s="27" t="s">
        <v>2128</v>
      </c>
    </row>
    <row r="543" spans="1:9" s="27" customFormat="1" ht="18" customHeight="1">
      <c r="A543" s="29">
        <v>58132</v>
      </c>
      <c r="B543" s="30" t="s">
        <v>2129</v>
      </c>
      <c r="C543" s="31" t="s">
        <v>3179</v>
      </c>
      <c r="D543" s="33">
        <v>487.72</v>
      </c>
      <c r="I543" s="27" t="s">
        <v>2130</v>
      </c>
    </row>
    <row r="544" spans="1:9" s="27" customFormat="1" ht="18" customHeight="1">
      <c r="A544" s="29">
        <v>58133</v>
      </c>
      <c r="B544" s="30" t="s">
        <v>2131</v>
      </c>
      <c r="C544" s="31" t="s">
        <v>3179</v>
      </c>
      <c r="D544" s="33">
        <v>469.89</v>
      </c>
      <c r="I544" s="27" t="s">
        <v>2132</v>
      </c>
    </row>
    <row r="545" spans="1:9" s="27" customFormat="1" ht="18" customHeight="1">
      <c r="A545" s="29">
        <v>58134</v>
      </c>
      <c r="B545" s="30" t="s">
        <v>2133</v>
      </c>
      <c r="C545" s="31" t="s">
        <v>3179</v>
      </c>
      <c r="D545" s="33">
        <v>292.79000000000002</v>
      </c>
      <c r="I545" s="27" t="s">
        <v>2134</v>
      </c>
    </row>
    <row r="546" spans="1:9" s="27" customFormat="1" ht="18" customHeight="1">
      <c r="A546" s="29">
        <v>58135</v>
      </c>
      <c r="B546" s="30" t="s">
        <v>2135</v>
      </c>
      <c r="C546" s="31" t="s">
        <v>3179</v>
      </c>
      <c r="D546" s="33">
        <v>274.95999999999998</v>
      </c>
      <c r="I546" s="27" t="s">
        <v>2136</v>
      </c>
    </row>
    <row r="547" spans="1:9" s="27" customFormat="1" ht="18" customHeight="1">
      <c r="A547" s="29">
        <v>58147</v>
      </c>
      <c r="B547" s="30" t="s">
        <v>2137</v>
      </c>
      <c r="C547" s="31" t="s">
        <v>2033</v>
      </c>
      <c r="D547" s="33">
        <v>43.93</v>
      </c>
      <c r="I547" s="27" t="s">
        <v>2138</v>
      </c>
    </row>
    <row r="548" spans="1:9" s="27" customFormat="1" ht="18" customHeight="1">
      <c r="A548" s="29">
        <v>58148</v>
      </c>
      <c r="B548" s="30" t="s">
        <v>2139</v>
      </c>
      <c r="C548" s="31" t="s">
        <v>2095</v>
      </c>
      <c r="D548" s="33">
        <v>25.74</v>
      </c>
      <c r="I548" s="27" t="s">
        <v>2140</v>
      </c>
    </row>
    <row r="549" spans="1:9" s="27" customFormat="1" ht="18" customHeight="1">
      <c r="A549" s="29">
        <v>58153</v>
      </c>
      <c r="B549" s="30" t="s">
        <v>2141</v>
      </c>
      <c r="C549" s="31" t="s">
        <v>3182</v>
      </c>
      <c r="D549" s="33">
        <v>33.97</v>
      </c>
      <c r="I549" s="27" t="s">
        <v>2142</v>
      </c>
    </row>
    <row r="550" spans="1:9" s="27" customFormat="1" ht="18" customHeight="1">
      <c r="A550" s="29">
        <v>58155</v>
      </c>
      <c r="B550" s="30" t="s">
        <v>3978</v>
      </c>
      <c r="C550" s="31" t="s">
        <v>3182</v>
      </c>
      <c r="D550" s="33">
        <v>347.4</v>
      </c>
      <c r="I550" s="27" t="s">
        <v>2143</v>
      </c>
    </row>
    <row r="551" spans="1:9" s="27" customFormat="1" ht="18" customHeight="1">
      <c r="A551" s="29">
        <v>58156</v>
      </c>
      <c r="B551" s="30" t="s">
        <v>2144</v>
      </c>
      <c r="C551" s="31" t="s">
        <v>3179</v>
      </c>
      <c r="D551" s="33">
        <v>37.14</v>
      </c>
      <c r="I551" s="27" t="s">
        <v>2145</v>
      </c>
    </row>
    <row r="552" spans="1:9" s="27" customFormat="1" ht="18" customHeight="1">
      <c r="A552" s="29">
        <v>58157</v>
      </c>
      <c r="B552" s="30" t="s">
        <v>2146</v>
      </c>
      <c r="C552" s="31" t="s">
        <v>3179</v>
      </c>
      <c r="D552" s="33">
        <v>273.52</v>
      </c>
      <c r="I552" s="27" t="s">
        <v>2147</v>
      </c>
    </row>
    <row r="553" spans="1:9" s="27" customFormat="1" ht="18" customHeight="1">
      <c r="A553" s="29">
        <v>58160</v>
      </c>
      <c r="B553" s="30" t="s">
        <v>2148</v>
      </c>
      <c r="C553" s="31" t="s">
        <v>2033</v>
      </c>
      <c r="D553" s="33">
        <v>163.22</v>
      </c>
      <c r="I553" s="27" t="s">
        <v>5088</v>
      </c>
    </row>
    <row r="554" spans="1:9" s="27" customFormat="1" ht="18" customHeight="1">
      <c r="A554" s="29">
        <v>58165</v>
      </c>
      <c r="B554" s="30" t="s">
        <v>5089</v>
      </c>
      <c r="C554" s="31" t="s">
        <v>2033</v>
      </c>
      <c r="D554" s="33">
        <v>50.86</v>
      </c>
      <c r="I554" s="27" t="s">
        <v>5090</v>
      </c>
    </row>
    <row r="555" spans="1:9" s="27" customFormat="1" ht="18" customHeight="1">
      <c r="A555" s="29">
        <v>58170</v>
      </c>
      <c r="B555" s="30" t="s">
        <v>5091</v>
      </c>
      <c r="C555" s="31" t="s">
        <v>3182</v>
      </c>
      <c r="D555" s="33">
        <v>10.199999999999999</v>
      </c>
      <c r="I555" s="27" t="s">
        <v>5092</v>
      </c>
    </row>
    <row r="556" spans="1:9" s="27" customFormat="1" ht="18" customHeight="1">
      <c r="A556" s="29">
        <v>58171</v>
      </c>
      <c r="B556" s="30" t="s">
        <v>5093</v>
      </c>
      <c r="C556" s="31" t="s">
        <v>3182</v>
      </c>
      <c r="D556" s="33">
        <v>14.61</v>
      </c>
      <c r="I556" s="27" t="s">
        <v>5094</v>
      </c>
    </row>
    <row r="557" spans="1:9" s="27" customFormat="1" ht="18" customHeight="1">
      <c r="A557" s="29">
        <v>58172</v>
      </c>
      <c r="B557" s="30" t="s">
        <v>5095</v>
      </c>
      <c r="C557" s="31" t="s">
        <v>3182</v>
      </c>
      <c r="D557" s="33">
        <v>19.78</v>
      </c>
      <c r="I557" s="27" t="s">
        <v>5096</v>
      </c>
    </row>
    <row r="558" spans="1:9" s="27" customFormat="1" ht="18" customHeight="1">
      <c r="A558" s="29">
        <v>58173</v>
      </c>
      <c r="B558" s="30" t="s">
        <v>5097</v>
      </c>
      <c r="C558" s="31" t="s">
        <v>3182</v>
      </c>
      <c r="D558" s="33">
        <v>23.34</v>
      </c>
      <c r="I558" s="27" t="s">
        <v>5098</v>
      </c>
    </row>
    <row r="559" spans="1:9" s="27" customFormat="1" ht="18" customHeight="1">
      <c r="A559" s="29">
        <v>58176</v>
      </c>
      <c r="B559" s="30" t="s">
        <v>5099</v>
      </c>
      <c r="C559" s="31" t="s">
        <v>3182</v>
      </c>
      <c r="D559" s="33">
        <v>11.53</v>
      </c>
      <c r="I559" s="27" t="s">
        <v>5100</v>
      </c>
    </row>
    <row r="560" spans="1:9" s="27" customFormat="1" ht="18" customHeight="1">
      <c r="A560" s="29">
        <v>58180</v>
      </c>
      <c r="B560" s="30" t="s">
        <v>5101</v>
      </c>
      <c r="C560" s="31" t="s">
        <v>3182</v>
      </c>
      <c r="D560" s="33">
        <v>3.67</v>
      </c>
      <c r="I560" s="27" t="s">
        <v>5102</v>
      </c>
    </row>
    <row r="561" spans="1:9" s="27" customFormat="1" ht="18" customHeight="1">
      <c r="A561" s="29">
        <v>58181</v>
      </c>
      <c r="B561" s="30" t="s">
        <v>5103</v>
      </c>
      <c r="C561" s="31" t="s">
        <v>3182</v>
      </c>
      <c r="D561" s="33">
        <v>5.8</v>
      </c>
      <c r="I561" s="27" t="s">
        <v>5104</v>
      </c>
    </row>
    <row r="562" spans="1:9" s="27" customFormat="1" ht="18" customHeight="1">
      <c r="A562" s="29">
        <v>58182</v>
      </c>
      <c r="B562" s="30" t="s">
        <v>5105</v>
      </c>
      <c r="C562" s="31" t="s">
        <v>3182</v>
      </c>
      <c r="D562" s="33">
        <v>6.36</v>
      </c>
      <c r="I562" s="27" t="s">
        <v>5106</v>
      </c>
    </row>
    <row r="563" spans="1:9" s="27" customFormat="1" ht="18" customHeight="1">
      <c r="A563" s="29">
        <v>58199</v>
      </c>
      <c r="B563" s="30" t="s">
        <v>5107</v>
      </c>
      <c r="C563" s="31" t="s">
        <v>3191</v>
      </c>
      <c r="D563" s="33">
        <v>221.03</v>
      </c>
      <c r="I563" s="27" t="s">
        <v>5108</v>
      </c>
    </row>
    <row r="564" spans="1:9" s="27" customFormat="1" ht="18" customHeight="1">
      <c r="A564" s="29">
        <v>58200</v>
      </c>
      <c r="B564" s="30" t="s">
        <v>5109</v>
      </c>
      <c r="C564" s="31"/>
      <c r="D564" s="33"/>
      <c r="I564" s="27" t="s">
        <v>5110</v>
      </c>
    </row>
    <row r="565" spans="1:9" s="27" customFormat="1" ht="18" customHeight="1">
      <c r="A565" s="29">
        <v>58201</v>
      </c>
      <c r="B565" s="30" t="s">
        <v>5111</v>
      </c>
      <c r="C565" s="31" t="s">
        <v>1197</v>
      </c>
      <c r="D565" s="33">
        <v>166.61</v>
      </c>
      <c r="I565" s="27" t="s">
        <v>5112</v>
      </c>
    </row>
    <row r="566" spans="1:9" s="27" customFormat="1" ht="18" customHeight="1">
      <c r="A566" s="29">
        <v>58202</v>
      </c>
      <c r="B566" s="30" t="s">
        <v>5113</v>
      </c>
      <c r="C566" s="31" t="s">
        <v>1197</v>
      </c>
      <c r="D566" s="33">
        <v>187.61</v>
      </c>
      <c r="I566" s="27" t="s">
        <v>5114</v>
      </c>
    </row>
    <row r="567" spans="1:9" s="27" customFormat="1" ht="18" customHeight="1">
      <c r="A567" s="29">
        <v>58208</v>
      </c>
      <c r="B567" s="30" t="s">
        <v>5115</v>
      </c>
      <c r="C567" s="31" t="s">
        <v>1197</v>
      </c>
      <c r="D567" s="33">
        <v>499.39</v>
      </c>
      <c r="I567" s="27" t="s">
        <v>5116</v>
      </c>
    </row>
    <row r="568" spans="1:9" s="27" customFormat="1" ht="18" customHeight="1">
      <c r="A568" s="29">
        <v>58210</v>
      </c>
      <c r="B568" s="30" t="s">
        <v>5117</v>
      </c>
      <c r="C568" s="31" t="s">
        <v>1197</v>
      </c>
      <c r="D568" s="33">
        <v>153.31</v>
      </c>
      <c r="I568" s="27" t="s">
        <v>5118</v>
      </c>
    </row>
    <row r="569" spans="1:9" s="27" customFormat="1" ht="18" customHeight="1">
      <c r="A569" s="29">
        <v>58299</v>
      </c>
      <c r="B569" s="30" t="s">
        <v>2107</v>
      </c>
      <c r="C569" s="31" t="s">
        <v>3191</v>
      </c>
      <c r="D569" s="33">
        <v>221.03</v>
      </c>
      <c r="I569" s="27" t="s">
        <v>5119</v>
      </c>
    </row>
    <row r="570" spans="1:9" s="27" customFormat="1" ht="18" customHeight="1">
      <c r="A570" s="29">
        <v>60000</v>
      </c>
      <c r="B570" s="30" t="s">
        <v>5120</v>
      </c>
      <c r="C570" s="31"/>
      <c r="D570" s="33"/>
      <c r="I570" s="27" t="s">
        <v>5121</v>
      </c>
    </row>
    <row r="571" spans="1:9" s="27" customFormat="1" ht="18" customHeight="1">
      <c r="A571" s="29">
        <v>60100</v>
      </c>
      <c r="B571" s="30" t="s">
        <v>5122</v>
      </c>
      <c r="C571" s="31"/>
      <c r="D571" s="33"/>
      <c r="I571" s="27" t="s">
        <v>5123</v>
      </c>
    </row>
    <row r="572" spans="1:9" s="27" customFormat="1" ht="18" customHeight="1">
      <c r="A572" s="29">
        <v>60101</v>
      </c>
      <c r="B572" s="30" t="s">
        <v>5124</v>
      </c>
      <c r="C572" s="31" t="s">
        <v>3182</v>
      </c>
      <c r="D572" s="33">
        <v>155.81</v>
      </c>
      <c r="I572" s="27" t="s">
        <v>5125</v>
      </c>
    </row>
    <row r="573" spans="1:9" s="27" customFormat="1" ht="18" customHeight="1">
      <c r="A573" s="29">
        <v>60102</v>
      </c>
      <c r="B573" s="30" t="s">
        <v>5126</v>
      </c>
      <c r="C573" s="31" t="s">
        <v>3182</v>
      </c>
      <c r="D573" s="33">
        <v>268.75</v>
      </c>
      <c r="I573" s="27" t="s">
        <v>5127</v>
      </c>
    </row>
    <row r="574" spans="1:9" s="27" customFormat="1" ht="18" customHeight="1">
      <c r="A574" s="29">
        <v>60103</v>
      </c>
      <c r="B574" s="30" t="s">
        <v>5128</v>
      </c>
      <c r="C574" s="31" t="s">
        <v>3182</v>
      </c>
      <c r="D574" s="33">
        <v>370.81</v>
      </c>
      <c r="I574" s="27" t="s">
        <v>5129</v>
      </c>
    </row>
    <row r="575" spans="1:9" s="27" customFormat="1" ht="18" customHeight="1">
      <c r="A575" s="29">
        <v>60104</v>
      </c>
      <c r="B575" s="30" t="s">
        <v>5130</v>
      </c>
      <c r="C575" s="31" t="s">
        <v>3182</v>
      </c>
      <c r="D575" s="33">
        <v>313.92</v>
      </c>
      <c r="I575" s="27" t="s">
        <v>5131</v>
      </c>
    </row>
    <row r="576" spans="1:9" s="27" customFormat="1" ht="18" customHeight="1">
      <c r="A576" s="29">
        <v>60105</v>
      </c>
      <c r="B576" s="30" t="s">
        <v>5132</v>
      </c>
      <c r="C576" s="31" t="s">
        <v>3182</v>
      </c>
      <c r="D576" s="33">
        <v>586.1</v>
      </c>
      <c r="I576" s="27" t="s">
        <v>5133</v>
      </c>
    </row>
    <row r="577" spans="1:9" s="27" customFormat="1" ht="18" customHeight="1">
      <c r="A577" s="29">
        <v>60106</v>
      </c>
      <c r="B577" s="30" t="s">
        <v>5134</v>
      </c>
      <c r="C577" s="31" t="s">
        <v>3182</v>
      </c>
      <c r="D577" s="33">
        <v>717.05</v>
      </c>
      <c r="I577" s="27" t="s">
        <v>5135</v>
      </c>
    </row>
    <row r="578" spans="1:9" s="27" customFormat="1" ht="18" customHeight="1">
      <c r="A578" s="29">
        <v>60113</v>
      </c>
      <c r="B578" s="30" t="s">
        <v>5136</v>
      </c>
      <c r="C578" s="31" t="s">
        <v>3182</v>
      </c>
      <c r="D578" s="33">
        <v>219.97</v>
      </c>
      <c r="I578" s="27" t="s">
        <v>5137</v>
      </c>
    </row>
    <row r="579" spans="1:9" s="27" customFormat="1" ht="18" customHeight="1">
      <c r="A579" s="29">
        <v>60114</v>
      </c>
      <c r="B579" s="30" t="s">
        <v>5138</v>
      </c>
      <c r="C579" s="31" t="s">
        <v>3182</v>
      </c>
      <c r="D579" s="33">
        <v>391.28</v>
      </c>
      <c r="I579" s="27" t="s">
        <v>5139</v>
      </c>
    </row>
    <row r="580" spans="1:9" s="27" customFormat="1" ht="18" customHeight="1">
      <c r="A580" s="29">
        <v>60115</v>
      </c>
      <c r="B580" s="30" t="s">
        <v>5140</v>
      </c>
      <c r="C580" s="31" t="s">
        <v>3179</v>
      </c>
      <c r="D580" s="33">
        <v>262.31</v>
      </c>
      <c r="I580" s="27" t="s">
        <v>5141</v>
      </c>
    </row>
    <row r="581" spans="1:9" s="27" customFormat="1" ht="18" customHeight="1">
      <c r="A581" s="29">
        <v>60116</v>
      </c>
      <c r="B581" s="30" t="s">
        <v>5142</v>
      </c>
      <c r="C581" s="31" t="s">
        <v>3182</v>
      </c>
      <c r="D581" s="33">
        <v>907.55</v>
      </c>
      <c r="I581" s="27" t="s">
        <v>5143</v>
      </c>
    </row>
    <row r="582" spans="1:9" s="27" customFormat="1" ht="18" customHeight="1">
      <c r="A582" s="29">
        <v>60117</v>
      </c>
      <c r="B582" s="30" t="s">
        <v>5144</v>
      </c>
      <c r="C582" s="31" t="s">
        <v>3182</v>
      </c>
      <c r="D582" s="33">
        <v>1765.5</v>
      </c>
      <c r="I582" s="27" t="s">
        <v>5145</v>
      </c>
    </row>
    <row r="583" spans="1:9" s="27" customFormat="1" ht="18" customHeight="1">
      <c r="A583" s="29">
        <v>60119</v>
      </c>
      <c r="B583" s="30" t="s">
        <v>5146</v>
      </c>
      <c r="C583" s="31" t="s">
        <v>3182</v>
      </c>
      <c r="D583" s="33">
        <v>145.41999999999999</v>
      </c>
      <c r="I583" s="27" t="s">
        <v>5147</v>
      </c>
    </row>
    <row r="584" spans="1:9" s="27" customFormat="1" ht="18" customHeight="1">
      <c r="A584" s="29">
        <v>60120</v>
      </c>
      <c r="B584" s="30" t="s">
        <v>5148</v>
      </c>
      <c r="C584" s="31" t="s">
        <v>3182</v>
      </c>
      <c r="D584" s="33">
        <v>287.35000000000002</v>
      </c>
      <c r="I584" s="27" t="s">
        <v>5149</v>
      </c>
    </row>
    <row r="585" spans="1:9" s="27" customFormat="1" ht="18" customHeight="1">
      <c r="A585" s="29">
        <v>60122</v>
      </c>
      <c r="B585" s="30" t="s">
        <v>5150</v>
      </c>
      <c r="C585" s="31" t="s">
        <v>3182</v>
      </c>
      <c r="D585" s="33">
        <v>780.08</v>
      </c>
      <c r="I585" s="27" t="s">
        <v>5151</v>
      </c>
    </row>
    <row r="586" spans="1:9" s="27" customFormat="1" ht="18" customHeight="1">
      <c r="A586" s="29">
        <v>60123</v>
      </c>
      <c r="B586" s="30" t="s">
        <v>5152</v>
      </c>
      <c r="C586" s="31" t="s">
        <v>3182</v>
      </c>
      <c r="D586" s="33">
        <v>942.37</v>
      </c>
      <c r="I586" s="27" t="s">
        <v>5153</v>
      </c>
    </row>
    <row r="587" spans="1:9" s="27" customFormat="1" ht="18" customHeight="1">
      <c r="A587" s="29">
        <v>60124</v>
      </c>
      <c r="B587" s="30" t="s">
        <v>5154</v>
      </c>
      <c r="C587" s="31" t="s">
        <v>3182</v>
      </c>
      <c r="D587" s="33">
        <v>755.26</v>
      </c>
      <c r="I587" s="27" t="s">
        <v>5155</v>
      </c>
    </row>
    <row r="588" spans="1:9" s="27" customFormat="1" ht="18" customHeight="1">
      <c r="A588" s="29">
        <v>60125</v>
      </c>
      <c r="B588" s="30" t="s">
        <v>5156</v>
      </c>
      <c r="C588" s="31" t="s">
        <v>3179</v>
      </c>
      <c r="D588" s="33">
        <v>269.27</v>
      </c>
      <c r="I588" s="27" t="s">
        <v>5157</v>
      </c>
    </row>
    <row r="589" spans="1:9" s="27" customFormat="1" ht="18" customHeight="1">
      <c r="A589" s="29">
        <v>60126</v>
      </c>
      <c r="B589" s="30" t="s">
        <v>5158</v>
      </c>
      <c r="C589" s="31" t="s">
        <v>3179</v>
      </c>
      <c r="D589" s="33">
        <v>217.34</v>
      </c>
      <c r="I589" s="27" t="s">
        <v>5159</v>
      </c>
    </row>
    <row r="590" spans="1:9" s="27" customFormat="1" ht="18" customHeight="1">
      <c r="A590" s="29">
        <v>60127</v>
      </c>
      <c r="B590" s="30" t="s">
        <v>5160</v>
      </c>
      <c r="C590" s="31" t="s">
        <v>3179</v>
      </c>
      <c r="D590" s="33">
        <v>270.5</v>
      </c>
      <c r="I590" s="27" t="s">
        <v>5161</v>
      </c>
    </row>
    <row r="591" spans="1:9" s="27" customFormat="1" ht="18" customHeight="1">
      <c r="A591" s="29">
        <v>60128</v>
      </c>
      <c r="B591" s="30" t="s">
        <v>5162</v>
      </c>
      <c r="C591" s="31" t="s">
        <v>3182</v>
      </c>
      <c r="D591" s="33">
        <v>1426.2</v>
      </c>
      <c r="I591" s="27" t="s">
        <v>5163</v>
      </c>
    </row>
    <row r="592" spans="1:9" s="27" customFormat="1" ht="18" customHeight="1">
      <c r="A592" s="29">
        <v>60149</v>
      </c>
      <c r="B592" s="30" t="s">
        <v>5164</v>
      </c>
      <c r="C592" s="31" t="s">
        <v>3182</v>
      </c>
      <c r="D592" s="33">
        <v>566.64</v>
      </c>
      <c r="I592" s="27" t="s">
        <v>5165</v>
      </c>
    </row>
    <row r="593" spans="1:9" s="27" customFormat="1" ht="18" customHeight="1">
      <c r="A593" s="29">
        <v>60162</v>
      </c>
      <c r="B593" s="30" t="s">
        <v>5166</v>
      </c>
      <c r="C593" s="31" t="s">
        <v>3182</v>
      </c>
      <c r="D593" s="33">
        <v>1153.3900000000001</v>
      </c>
      <c r="I593" s="27" t="s">
        <v>5167</v>
      </c>
    </row>
    <row r="594" spans="1:9" s="27" customFormat="1" ht="18" customHeight="1">
      <c r="A594" s="29">
        <v>60163</v>
      </c>
      <c r="B594" s="30" t="s">
        <v>5168</v>
      </c>
      <c r="C594" s="31" t="s">
        <v>3182</v>
      </c>
      <c r="D594" s="33">
        <v>906.56</v>
      </c>
      <c r="I594" s="27" t="s">
        <v>5169</v>
      </c>
    </row>
    <row r="595" spans="1:9" s="27" customFormat="1" ht="18" customHeight="1">
      <c r="A595" s="29">
        <v>60164</v>
      </c>
      <c r="B595" s="30" t="s">
        <v>2172</v>
      </c>
      <c r="C595" s="31" t="s">
        <v>3182</v>
      </c>
      <c r="D595" s="33">
        <v>493.67</v>
      </c>
      <c r="I595" s="27" t="s">
        <v>2173</v>
      </c>
    </row>
    <row r="596" spans="1:9" s="27" customFormat="1" ht="18" customHeight="1">
      <c r="A596" s="29">
        <v>60165</v>
      </c>
      <c r="B596" s="30" t="s">
        <v>2174</v>
      </c>
      <c r="C596" s="31" t="s">
        <v>3182</v>
      </c>
      <c r="D596" s="33">
        <v>370.13</v>
      </c>
      <c r="I596" s="27" t="s">
        <v>2175</v>
      </c>
    </row>
    <row r="597" spans="1:9" s="27" customFormat="1" ht="18" customHeight="1">
      <c r="A597" s="29">
        <v>60166</v>
      </c>
      <c r="B597" s="30" t="s">
        <v>2176</v>
      </c>
      <c r="C597" s="31" t="s">
        <v>3182</v>
      </c>
      <c r="D597" s="33">
        <v>735.28</v>
      </c>
      <c r="I597" s="27" t="s">
        <v>2177</v>
      </c>
    </row>
    <row r="598" spans="1:9" s="27" customFormat="1" ht="18" customHeight="1">
      <c r="A598" s="29">
        <v>60167</v>
      </c>
      <c r="B598" s="30" t="s">
        <v>2178</v>
      </c>
      <c r="C598" s="31" t="s">
        <v>3179</v>
      </c>
      <c r="D598" s="33">
        <v>494.88</v>
      </c>
      <c r="I598" s="27" t="s">
        <v>2179</v>
      </c>
    </row>
    <row r="599" spans="1:9" s="27" customFormat="1" ht="18" customHeight="1">
      <c r="A599" s="29">
        <v>60172</v>
      </c>
      <c r="B599" s="30" t="s">
        <v>2180</v>
      </c>
      <c r="C599" s="31" t="s">
        <v>3179</v>
      </c>
      <c r="D599" s="33">
        <v>464.97</v>
      </c>
      <c r="I599" s="27" t="s">
        <v>2181</v>
      </c>
    </row>
    <row r="600" spans="1:9" s="27" customFormat="1" ht="18" customHeight="1">
      <c r="A600" s="29">
        <v>60175</v>
      </c>
      <c r="B600" s="30" t="s">
        <v>2182</v>
      </c>
      <c r="C600" s="31" t="s">
        <v>3179</v>
      </c>
      <c r="D600" s="33">
        <v>480.39</v>
      </c>
      <c r="I600" s="27" t="s">
        <v>2183</v>
      </c>
    </row>
    <row r="601" spans="1:9" s="27" customFormat="1" ht="18" customHeight="1">
      <c r="A601" s="29">
        <v>60180</v>
      </c>
      <c r="B601" s="30" t="s">
        <v>2184</v>
      </c>
      <c r="C601" s="31" t="s">
        <v>3179</v>
      </c>
      <c r="D601" s="33">
        <v>119.1</v>
      </c>
      <c r="I601" s="27" t="s">
        <v>2185</v>
      </c>
    </row>
    <row r="602" spans="1:9" s="27" customFormat="1" ht="18" customHeight="1">
      <c r="A602" s="29">
        <v>60181</v>
      </c>
      <c r="B602" s="30" t="s">
        <v>2186</v>
      </c>
      <c r="C602" s="31" t="s">
        <v>3179</v>
      </c>
      <c r="D602" s="33">
        <v>134.82</v>
      </c>
      <c r="I602" s="27" t="s">
        <v>2187</v>
      </c>
    </row>
    <row r="603" spans="1:9" s="27" customFormat="1" ht="18" customHeight="1">
      <c r="A603" s="29">
        <v>60182</v>
      </c>
      <c r="B603" s="30" t="s">
        <v>2188</v>
      </c>
      <c r="C603" s="31" t="s">
        <v>3179</v>
      </c>
      <c r="D603" s="33">
        <v>124.69</v>
      </c>
      <c r="I603" s="27" t="s">
        <v>2189</v>
      </c>
    </row>
    <row r="604" spans="1:9" s="27" customFormat="1" ht="18" customHeight="1">
      <c r="A604" s="29">
        <v>60183</v>
      </c>
      <c r="B604" s="30" t="s">
        <v>2190</v>
      </c>
      <c r="C604" s="31" t="s">
        <v>3179</v>
      </c>
      <c r="D604" s="33">
        <v>137.81</v>
      </c>
      <c r="I604" s="27" t="s">
        <v>2191</v>
      </c>
    </row>
    <row r="605" spans="1:9" s="27" customFormat="1" ht="18" customHeight="1">
      <c r="A605" s="29">
        <v>60184</v>
      </c>
      <c r="B605" s="30" t="s">
        <v>2192</v>
      </c>
      <c r="C605" s="31" t="s">
        <v>3179</v>
      </c>
      <c r="D605" s="33">
        <v>140.35</v>
      </c>
      <c r="I605" s="27" t="s">
        <v>2193</v>
      </c>
    </row>
    <row r="606" spans="1:9" s="27" customFormat="1" ht="18" customHeight="1">
      <c r="A606" s="29">
        <v>60185</v>
      </c>
      <c r="B606" s="30" t="s">
        <v>2194</v>
      </c>
      <c r="C606" s="31" t="s">
        <v>3179</v>
      </c>
      <c r="D606" s="33">
        <v>148.84</v>
      </c>
      <c r="I606" s="27" t="s">
        <v>2195</v>
      </c>
    </row>
    <row r="607" spans="1:9" s="27" customFormat="1" ht="18" customHeight="1">
      <c r="A607" s="29">
        <v>60186</v>
      </c>
      <c r="B607" s="30" t="s">
        <v>2196</v>
      </c>
      <c r="C607" s="31" t="s">
        <v>3179</v>
      </c>
      <c r="D607" s="33">
        <v>154.85</v>
      </c>
      <c r="I607" s="27" t="s">
        <v>2197</v>
      </c>
    </row>
    <row r="608" spans="1:9" s="27" customFormat="1" ht="18" customHeight="1">
      <c r="A608" s="29">
        <v>60187</v>
      </c>
      <c r="B608" s="30" t="s">
        <v>2198</v>
      </c>
      <c r="C608" s="31" t="s">
        <v>3179</v>
      </c>
      <c r="D608" s="33">
        <v>177.35</v>
      </c>
      <c r="I608" s="27" t="s">
        <v>2199</v>
      </c>
    </row>
    <row r="609" spans="1:9" s="27" customFormat="1" ht="18" customHeight="1">
      <c r="A609" s="29">
        <v>60199</v>
      </c>
      <c r="B609" s="30" t="s">
        <v>2200</v>
      </c>
      <c r="C609" s="31" t="s">
        <v>3191</v>
      </c>
      <c r="D609" s="33">
        <v>221.03</v>
      </c>
      <c r="I609" s="27" t="s">
        <v>2201</v>
      </c>
    </row>
    <row r="610" spans="1:9" s="27" customFormat="1" ht="18" customHeight="1">
      <c r="A610" s="29">
        <v>60200</v>
      </c>
      <c r="B610" s="30" t="s">
        <v>2202</v>
      </c>
      <c r="C610" s="31"/>
      <c r="D610" s="33"/>
      <c r="I610" s="27" t="s">
        <v>2203</v>
      </c>
    </row>
    <row r="611" spans="1:9" s="27" customFormat="1" ht="18" customHeight="1">
      <c r="A611" s="29">
        <v>60210</v>
      </c>
      <c r="B611" s="30" t="s">
        <v>2204</v>
      </c>
      <c r="C611" s="31" t="s">
        <v>3182</v>
      </c>
      <c r="D611" s="33">
        <v>1728.44</v>
      </c>
      <c r="I611" s="27" t="s">
        <v>2205</v>
      </c>
    </row>
    <row r="612" spans="1:9" s="27" customFormat="1" ht="18" customHeight="1">
      <c r="A612" s="29">
        <v>60213</v>
      </c>
      <c r="B612" s="30" t="s">
        <v>2206</v>
      </c>
      <c r="C612" s="31" t="s">
        <v>3182</v>
      </c>
      <c r="D612" s="33">
        <v>2196.36</v>
      </c>
      <c r="I612" s="27" t="s">
        <v>2207</v>
      </c>
    </row>
    <row r="613" spans="1:9" s="27" customFormat="1" ht="18" customHeight="1">
      <c r="A613" s="29">
        <v>60215</v>
      </c>
      <c r="B613" s="30" t="s">
        <v>2208</v>
      </c>
      <c r="C613" s="31" t="s">
        <v>3182</v>
      </c>
      <c r="D613" s="33">
        <v>893.87</v>
      </c>
      <c r="I613" s="27" t="s">
        <v>2209</v>
      </c>
    </row>
    <row r="614" spans="1:9" s="27" customFormat="1" ht="18" customHeight="1">
      <c r="A614" s="29">
        <v>60216</v>
      </c>
      <c r="B614" s="30" t="s">
        <v>2210</v>
      </c>
      <c r="C614" s="31" t="s">
        <v>3182</v>
      </c>
      <c r="D614" s="33">
        <v>996.54</v>
      </c>
      <c r="I614" s="27" t="s">
        <v>2211</v>
      </c>
    </row>
    <row r="615" spans="1:9" s="27" customFormat="1" ht="18" customHeight="1">
      <c r="A615" s="29">
        <v>60217</v>
      </c>
      <c r="B615" s="30" t="s">
        <v>2212</v>
      </c>
      <c r="C615" s="31" t="s">
        <v>3182</v>
      </c>
      <c r="D615" s="33">
        <v>1037.72</v>
      </c>
      <c r="I615" s="27" t="s">
        <v>2213</v>
      </c>
    </row>
    <row r="616" spans="1:9" s="27" customFormat="1" ht="18" customHeight="1">
      <c r="A616" s="29">
        <v>60219</v>
      </c>
      <c r="B616" s="30" t="s">
        <v>2214</v>
      </c>
      <c r="C616" s="31" t="s">
        <v>3182</v>
      </c>
      <c r="D616" s="33">
        <v>658.41</v>
      </c>
      <c r="I616" s="27" t="s">
        <v>2215</v>
      </c>
    </row>
    <row r="617" spans="1:9" s="27" customFormat="1" ht="18" customHeight="1">
      <c r="A617" s="29">
        <v>60226</v>
      </c>
      <c r="B617" s="30" t="s">
        <v>2216</v>
      </c>
      <c r="C617" s="31" t="s">
        <v>3182</v>
      </c>
      <c r="D617" s="33">
        <v>1705.17</v>
      </c>
      <c r="I617" s="27" t="s">
        <v>2217</v>
      </c>
    </row>
    <row r="618" spans="1:9" s="27" customFormat="1" ht="18" customHeight="1">
      <c r="A618" s="29">
        <v>60228</v>
      </c>
      <c r="B618" s="30" t="s">
        <v>2218</v>
      </c>
      <c r="C618" s="31" t="s">
        <v>3182</v>
      </c>
      <c r="D618" s="33">
        <v>1240.18</v>
      </c>
      <c r="I618" s="27" t="s">
        <v>2219</v>
      </c>
    </row>
    <row r="619" spans="1:9" s="27" customFormat="1" ht="18" customHeight="1">
      <c r="A619" s="29">
        <v>60229</v>
      </c>
      <c r="B619" s="30" t="s">
        <v>2220</v>
      </c>
      <c r="C619" s="31" t="s">
        <v>3182</v>
      </c>
      <c r="D619" s="33">
        <v>1180.45</v>
      </c>
      <c r="I619" s="27" t="s">
        <v>2221</v>
      </c>
    </row>
    <row r="620" spans="1:9" s="27" customFormat="1" ht="18" customHeight="1">
      <c r="A620" s="29">
        <v>60243</v>
      </c>
      <c r="B620" s="30" t="s">
        <v>2222</v>
      </c>
      <c r="C620" s="31" t="s">
        <v>3182</v>
      </c>
      <c r="D620" s="33">
        <v>1042.1600000000001</v>
      </c>
      <c r="I620" s="27" t="s">
        <v>2223</v>
      </c>
    </row>
    <row r="621" spans="1:9" s="27" customFormat="1" ht="18" customHeight="1">
      <c r="A621" s="29">
        <v>60244</v>
      </c>
      <c r="B621" s="30" t="s">
        <v>2224</v>
      </c>
      <c r="C621" s="31" t="s">
        <v>3182</v>
      </c>
      <c r="D621" s="33">
        <v>1792.09</v>
      </c>
      <c r="I621" s="27" t="s">
        <v>2225</v>
      </c>
    </row>
    <row r="622" spans="1:9" s="27" customFormat="1" ht="18" customHeight="1">
      <c r="A622" s="29">
        <v>60245</v>
      </c>
      <c r="B622" s="30" t="s">
        <v>2226</v>
      </c>
      <c r="C622" s="31" t="s">
        <v>3182</v>
      </c>
      <c r="D622" s="33">
        <v>1361.13</v>
      </c>
      <c r="I622" s="27" t="s">
        <v>2227</v>
      </c>
    </row>
    <row r="623" spans="1:9" s="27" customFormat="1" ht="18" customHeight="1">
      <c r="A623" s="29">
        <v>60246</v>
      </c>
      <c r="B623" s="30" t="s">
        <v>2228</v>
      </c>
      <c r="C623" s="31" t="s">
        <v>3182</v>
      </c>
      <c r="D623" s="33">
        <v>1074.26</v>
      </c>
      <c r="I623" s="27" t="s">
        <v>2229</v>
      </c>
    </row>
    <row r="624" spans="1:9" s="27" customFormat="1" ht="18" customHeight="1">
      <c r="A624" s="29">
        <v>60247</v>
      </c>
      <c r="B624" s="30" t="s">
        <v>2230</v>
      </c>
      <c r="C624" s="31" t="s">
        <v>3182</v>
      </c>
      <c r="D624" s="33">
        <v>1260.79</v>
      </c>
      <c r="I624" s="27" t="s">
        <v>2231</v>
      </c>
    </row>
    <row r="625" spans="1:9" s="27" customFormat="1" ht="18" customHeight="1">
      <c r="A625" s="29">
        <v>60248</v>
      </c>
      <c r="B625" s="30" t="s">
        <v>2232</v>
      </c>
      <c r="C625" s="31" t="s">
        <v>3182</v>
      </c>
      <c r="D625" s="33">
        <v>1276.6199999999999</v>
      </c>
      <c r="I625" s="27" t="s">
        <v>2233</v>
      </c>
    </row>
    <row r="626" spans="1:9" s="27" customFormat="1" ht="18" customHeight="1">
      <c r="A626" s="29">
        <v>60252</v>
      </c>
      <c r="B626" s="30" t="s">
        <v>2234</v>
      </c>
      <c r="C626" s="31" t="s">
        <v>3179</v>
      </c>
      <c r="D626" s="33">
        <v>223.65</v>
      </c>
      <c r="I626" s="27" t="s">
        <v>2235</v>
      </c>
    </row>
    <row r="627" spans="1:9" s="27" customFormat="1" ht="18" customHeight="1">
      <c r="A627" s="29">
        <v>60285</v>
      </c>
      <c r="B627" s="30" t="s">
        <v>2236</v>
      </c>
      <c r="C627" s="31" t="s">
        <v>3179</v>
      </c>
      <c r="D627" s="33">
        <v>399.74</v>
      </c>
      <c r="I627" s="27" t="s">
        <v>2237</v>
      </c>
    </row>
    <row r="628" spans="1:9" s="27" customFormat="1" ht="18" customHeight="1">
      <c r="A628" s="29">
        <v>60286</v>
      </c>
      <c r="B628" s="30" t="s">
        <v>2238</v>
      </c>
      <c r="C628" s="31" t="s">
        <v>3179</v>
      </c>
      <c r="D628" s="33">
        <v>402.27</v>
      </c>
      <c r="I628" s="27" t="s">
        <v>2239</v>
      </c>
    </row>
    <row r="629" spans="1:9" s="27" customFormat="1" ht="18" customHeight="1">
      <c r="A629" s="29">
        <v>60287</v>
      </c>
      <c r="B629" s="30" t="s">
        <v>2240</v>
      </c>
      <c r="C629" s="31" t="s">
        <v>3179</v>
      </c>
      <c r="D629" s="33">
        <v>255.43</v>
      </c>
      <c r="I629" s="27" t="s">
        <v>2241</v>
      </c>
    </row>
    <row r="630" spans="1:9" s="27" customFormat="1" ht="18" customHeight="1">
      <c r="A630" s="29">
        <v>60292</v>
      </c>
      <c r="B630" s="30" t="s">
        <v>2242</v>
      </c>
      <c r="C630" s="31" t="s">
        <v>1197</v>
      </c>
      <c r="D630" s="33">
        <v>67.180000000000007</v>
      </c>
      <c r="I630" s="27" t="s">
        <v>2243</v>
      </c>
    </row>
    <row r="631" spans="1:9" s="27" customFormat="1" ht="18" customHeight="1">
      <c r="A631" s="29">
        <v>60299</v>
      </c>
      <c r="B631" s="30" t="s">
        <v>2200</v>
      </c>
      <c r="C631" s="31" t="s">
        <v>3191</v>
      </c>
      <c r="D631" s="33">
        <v>221.03</v>
      </c>
      <c r="I631" s="27" t="s">
        <v>2244</v>
      </c>
    </row>
    <row r="632" spans="1:9" s="27" customFormat="1" ht="18" customHeight="1">
      <c r="A632" s="29">
        <v>60300</v>
      </c>
      <c r="B632" s="30" t="s">
        <v>2245</v>
      </c>
      <c r="C632" s="31"/>
      <c r="D632" s="33"/>
      <c r="I632" s="27" t="s">
        <v>2246</v>
      </c>
    </row>
    <row r="633" spans="1:9" s="27" customFormat="1" ht="18" customHeight="1">
      <c r="A633" s="29">
        <v>60301</v>
      </c>
      <c r="B633" s="30" t="s">
        <v>2247</v>
      </c>
      <c r="C633" s="31" t="s">
        <v>3182</v>
      </c>
      <c r="D633" s="33">
        <v>259.16000000000003</v>
      </c>
      <c r="I633" s="27" t="s">
        <v>2248</v>
      </c>
    </row>
    <row r="634" spans="1:9" s="27" customFormat="1" ht="18" customHeight="1">
      <c r="A634" s="29">
        <v>60303</v>
      </c>
      <c r="B634" s="30" t="s">
        <v>2249</v>
      </c>
      <c r="C634" s="31" t="s">
        <v>3182</v>
      </c>
      <c r="D634" s="33">
        <v>324.42</v>
      </c>
      <c r="I634" s="27" t="s">
        <v>2250</v>
      </c>
    </row>
    <row r="635" spans="1:9" s="27" customFormat="1" ht="18" customHeight="1">
      <c r="A635" s="29">
        <v>60308</v>
      </c>
      <c r="B635" s="30" t="s">
        <v>2251</v>
      </c>
      <c r="C635" s="31" t="s">
        <v>1197</v>
      </c>
      <c r="D635" s="33">
        <v>262.91000000000003</v>
      </c>
      <c r="I635" s="27" t="s">
        <v>2252</v>
      </c>
    </row>
    <row r="636" spans="1:9" s="27" customFormat="1" ht="18" customHeight="1">
      <c r="A636" s="29">
        <v>60309</v>
      </c>
      <c r="B636" s="30" t="s">
        <v>2253</v>
      </c>
      <c r="C636" s="31" t="s">
        <v>1197</v>
      </c>
      <c r="D636" s="33">
        <v>91.06</v>
      </c>
      <c r="I636" s="27" t="s">
        <v>2254</v>
      </c>
    </row>
    <row r="637" spans="1:9" s="27" customFormat="1" ht="18" customHeight="1">
      <c r="A637" s="29">
        <v>60312</v>
      </c>
      <c r="B637" s="30" t="s">
        <v>2255</v>
      </c>
      <c r="C637" s="31" t="s">
        <v>1197</v>
      </c>
      <c r="D637" s="33">
        <v>134.91999999999999</v>
      </c>
      <c r="I637" s="27" t="s">
        <v>2256</v>
      </c>
    </row>
    <row r="638" spans="1:9" s="27" customFormat="1" ht="18" customHeight="1">
      <c r="A638" s="29">
        <v>60319</v>
      </c>
      <c r="B638" s="30" t="s">
        <v>2257</v>
      </c>
      <c r="C638" s="31" t="s">
        <v>1197</v>
      </c>
      <c r="D638" s="33">
        <v>243.85</v>
      </c>
      <c r="I638" s="27" t="s">
        <v>2258</v>
      </c>
    </row>
    <row r="639" spans="1:9" s="27" customFormat="1" ht="18" customHeight="1">
      <c r="A639" s="29">
        <v>60320</v>
      </c>
      <c r="B639" s="30" t="s">
        <v>2259</v>
      </c>
      <c r="C639" s="31" t="s">
        <v>1197</v>
      </c>
      <c r="D639" s="33">
        <v>376.67</v>
      </c>
      <c r="I639" s="27" t="s">
        <v>2260</v>
      </c>
    </row>
    <row r="640" spans="1:9" s="27" customFormat="1" ht="18" customHeight="1">
      <c r="A640" s="29">
        <v>60321</v>
      </c>
      <c r="B640" s="30" t="s">
        <v>2261</v>
      </c>
      <c r="C640" s="31" t="s">
        <v>1197</v>
      </c>
      <c r="D640" s="33">
        <v>189.92</v>
      </c>
      <c r="I640" s="27" t="s">
        <v>2262</v>
      </c>
    </row>
    <row r="641" spans="1:9" s="27" customFormat="1" ht="18" customHeight="1">
      <c r="A641" s="29">
        <v>60322</v>
      </c>
      <c r="B641" s="30" t="s">
        <v>2263</v>
      </c>
      <c r="C641" s="31" t="s">
        <v>1197</v>
      </c>
      <c r="D641" s="33">
        <v>397.29</v>
      </c>
      <c r="I641" s="27" t="s">
        <v>2264</v>
      </c>
    </row>
    <row r="642" spans="1:9" s="27" customFormat="1" ht="18" customHeight="1">
      <c r="A642" s="29">
        <v>60323</v>
      </c>
      <c r="B642" s="30" t="s">
        <v>2265</v>
      </c>
      <c r="C642" s="31" t="s">
        <v>1197</v>
      </c>
      <c r="D642" s="33">
        <v>360.98</v>
      </c>
      <c r="I642" s="27" t="s">
        <v>2266</v>
      </c>
    </row>
    <row r="643" spans="1:9" s="27" customFormat="1" ht="18" customHeight="1">
      <c r="A643" s="29">
        <v>60324</v>
      </c>
      <c r="B643" s="30" t="s">
        <v>2267</v>
      </c>
      <c r="C643" s="31" t="s">
        <v>3179</v>
      </c>
      <c r="D643" s="33">
        <v>212.45</v>
      </c>
      <c r="I643" s="27" t="s">
        <v>2268</v>
      </c>
    </row>
    <row r="644" spans="1:9" s="27" customFormat="1" ht="18" customHeight="1">
      <c r="A644" s="29">
        <v>60325</v>
      </c>
      <c r="B644" s="30" t="s">
        <v>2269</v>
      </c>
      <c r="C644" s="31" t="s">
        <v>1197</v>
      </c>
      <c r="D644" s="33">
        <v>390.06</v>
      </c>
      <c r="I644" s="27" t="s">
        <v>2270</v>
      </c>
    </row>
    <row r="645" spans="1:9" s="27" customFormat="1" ht="18" customHeight="1">
      <c r="A645" s="29">
        <v>60327</v>
      </c>
      <c r="B645" s="30" t="s">
        <v>2271</v>
      </c>
      <c r="C645" s="31" t="s">
        <v>3179</v>
      </c>
      <c r="D645" s="33">
        <v>216</v>
      </c>
      <c r="I645" s="27" t="s">
        <v>2272</v>
      </c>
    </row>
    <row r="646" spans="1:9" s="27" customFormat="1" ht="18" customHeight="1">
      <c r="A646" s="29">
        <v>60330</v>
      </c>
      <c r="B646" s="30" t="s">
        <v>2273</v>
      </c>
      <c r="C646" s="31" t="s">
        <v>3179</v>
      </c>
      <c r="D646" s="33">
        <v>347.48</v>
      </c>
      <c r="I646" s="27" t="s">
        <v>2274</v>
      </c>
    </row>
    <row r="647" spans="1:9" s="27" customFormat="1" ht="18" customHeight="1">
      <c r="A647" s="29">
        <v>60331</v>
      </c>
      <c r="B647" s="30" t="s">
        <v>2275</v>
      </c>
      <c r="C647" s="31" t="s">
        <v>3179</v>
      </c>
      <c r="D647" s="33">
        <v>242.51</v>
      </c>
      <c r="I647" s="27" t="s">
        <v>2276</v>
      </c>
    </row>
    <row r="648" spans="1:9" s="27" customFormat="1" ht="18" customHeight="1">
      <c r="A648" s="29">
        <v>60333</v>
      </c>
      <c r="B648" s="30" t="s">
        <v>2277</v>
      </c>
      <c r="C648" s="31" t="s">
        <v>3179</v>
      </c>
      <c r="D648" s="33">
        <v>245.07</v>
      </c>
      <c r="I648" s="27" t="s">
        <v>2278</v>
      </c>
    </row>
    <row r="649" spans="1:9" s="27" customFormat="1" ht="18" customHeight="1">
      <c r="A649" s="29">
        <v>60334</v>
      </c>
      <c r="B649" s="30" t="s">
        <v>2279</v>
      </c>
      <c r="C649" s="31" t="s">
        <v>3182</v>
      </c>
      <c r="D649" s="33">
        <v>219.6</v>
      </c>
      <c r="I649" s="27" t="s">
        <v>2280</v>
      </c>
    </row>
    <row r="650" spans="1:9" s="27" customFormat="1" ht="18" customHeight="1">
      <c r="A650" s="29">
        <v>60336</v>
      </c>
      <c r="B650" s="30" t="s">
        <v>2281</v>
      </c>
      <c r="C650" s="31" t="s">
        <v>3179</v>
      </c>
      <c r="D650" s="33">
        <v>224.13</v>
      </c>
      <c r="I650" s="27" t="s">
        <v>2282</v>
      </c>
    </row>
    <row r="651" spans="1:9" s="27" customFormat="1" ht="18" customHeight="1">
      <c r="A651" s="29">
        <v>60337</v>
      </c>
      <c r="B651" s="30" t="s">
        <v>2283</v>
      </c>
      <c r="C651" s="31" t="s">
        <v>1197</v>
      </c>
      <c r="D651" s="33">
        <v>59.5</v>
      </c>
      <c r="I651" s="27" t="s">
        <v>2284</v>
      </c>
    </row>
    <row r="652" spans="1:9" s="27" customFormat="1" ht="18" customHeight="1">
      <c r="A652" s="29">
        <v>60338</v>
      </c>
      <c r="B652" s="30" t="s">
        <v>225</v>
      </c>
      <c r="C652" s="31" t="s">
        <v>1197</v>
      </c>
      <c r="D652" s="33">
        <v>26.25</v>
      </c>
      <c r="I652" s="27" t="s">
        <v>226</v>
      </c>
    </row>
    <row r="653" spans="1:9" s="27" customFormat="1" ht="18" customHeight="1">
      <c r="A653" s="29">
        <v>60340</v>
      </c>
      <c r="B653" s="30" t="s">
        <v>227</v>
      </c>
      <c r="C653" s="31" t="s">
        <v>3179</v>
      </c>
      <c r="D653" s="33">
        <v>175.28</v>
      </c>
      <c r="I653" s="27" t="s">
        <v>228</v>
      </c>
    </row>
    <row r="654" spans="1:9" s="27" customFormat="1" ht="18" customHeight="1">
      <c r="A654" s="29">
        <v>60341</v>
      </c>
      <c r="B654" s="30" t="s">
        <v>229</v>
      </c>
      <c r="C654" s="31" t="s">
        <v>1197</v>
      </c>
      <c r="D654" s="33">
        <v>212.63</v>
      </c>
      <c r="I654" s="27" t="s">
        <v>230</v>
      </c>
    </row>
    <row r="655" spans="1:9" s="27" customFormat="1" ht="18" customHeight="1">
      <c r="A655" s="29">
        <v>60342</v>
      </c>
      <c r="B655" s="30" t="s">
        <v>231</v>
      </c>
      <c r="C655" s="31" t="s">
        <v>1197</v>
      </c>
      <c r="D655" s="33">
        <v>288.92</v>
      </c>
      <c r="I655" s="27" t="s">
        <v>232</v>
      </c>
    </row>
    <row r="656" spans="1:9" s="27" customFormat="1" ht="18" customHeight="1">
      <c r="A656" s="29">
        <v>60360</v>
      </c>
      <c r="B656" s="30" t="s">
        <v>233</v>
      </c>
      <c r="C656" s="31" t="s">
        <v>2033</v>
      </c>
      <c r="D656" s="33">
        <v>721.35</v>
      </c>
      <c r="I656" s="27" t="s">
        <v>234</v>
      </c>
    </row>
    <row r="657" spans="1:9" s="27" customFormat="1" ht="18" customHeight="1">
      <c r="A657" s="29">
        <v>60390</v>
      </c>
      <c r="B657" s="30" t="s">
        <v>235</v>
      </c>
      <c r="C657" s="31" t="s">
        <v>727</v>
      </c>
      <c r="D657" s="33">
        <v>44.12</v>
      </c>
      <c r="I657" s="27" t="s">
        <v>236</v>
      </c>
    </row>
    <row r="658" spans="1:9" s="27" customFormat="1" ht="18" customHeight="1">
      <c r="A658" s="29">
        <v>60391</v>
      </c>
      <c r="B658" s="30" t="s">
        <v>237</v>
      </c>
      <c r="C658" s="31" t="s">
        <v>727</v>
      </c>
      <c r="D658" s="33">
        <v>18.940000000000001</v>
      </c>
      <c r="I658" s="27" t="s">
        <v>238</v>
      </c>
    </row>
    <row r="659" spans="1:9" s="27" customFormat="1" ht="18" customHeight="1">
      <c r="A659" s="29">
        <v>60399</v>
      </c>
      <c r="B659" s="30" t="s">
        <v>2200</v>
      </c>
      <c r="C659" s="31" t="s">
        <v>3191</v>
      </c>
      <c r="D659" s="33">
        <v>221.03</v>
      </c>
      <c r="I659" s="27" t="s">
        <v>239</v>
      </c>
    </row>
    <row r="660" spans="1:9" s="27" customFormat="1" ht="18" customHeight="1">
      <c r="A660" s="29">
        <v>65000</v>
      </c>
      <c r="B660" s="30" t="s">
        <v>1259</v>
      </c>
      <c r="C660" s="31"/>
      <c r="D660" s="33"/>
      <c r="I660" s="27" t="s">
        <v>240</v>
      </c>
    </row>
    <row r="661" spans="1:9" s="27" customFormat="1" ht="18" customHeight="1">
      <c r="A661" s="29">
        <v>65030</v>
      </c>
      <c r="B661" s="30" t="s">
        <v>241</v>
      </c>
      <c r="C661" s="31" t="s">
        <v>3182</v>
      </c>
      <c r="D661" s="33">
        <v>1.46</v>
      </c>
      <c r="I661" s="27" t="s">
        <v>242</v>
      </c>
    </row>
    <row r="662" spans="1:9" s="27" customFormat="1" ht="18" customHeight="1">
      <c r="A662" s="29">
        <v>65099</v>
      </c>
      <c r="B662" s="30" t="s">
        <v>1259</v>
      </c>
      <c r="C662" s="31" t="s">
        <v>3191</v>
      </c>
      <c r="D662" s="33">
        <v>221.03</v>
      </c>
      <c r="I662" s="27" t="s">
        <v>243</v>
      </c>
    </row>
    <row r="663" spans="1:9" s="27" customFormat="1" ht="18" customHeight="1">
      <c r="A663" s="29">
        <v>66000</v>
      </c>
      <c r="B663" s="30" t="s">
        <v>1262</v>
      </c>
      <c r="C663" s="31"/>
      <c r="D663" s="33"/>
      <c r="I663" s="27" t="s">
        <v>244</v>
      </c>
    </row>
    <row r="664" spans="1:9" s="27" customFormat="1" ht="18" customHeight="1">
      <c r="A664" s="29">
        <v>66001</v>
      </c>
      <c r="B664" s="30" t="s">
        <v>245</v>
      </c>
      <c r="C664" s="31" t="s">
        <v>3179</v>
      </c>
      <c r="D664" s="33">
        <v>11.22</v>
      </c>
      <c r="I664" s="27" t="s">
        <v>246</v>
      </c>
    </row>
    <row r="665" spans="1:9" s="27" customFormat="1" ht="18" customHeight="1">
      <c r="A665" s="29">
        <v>66002</v>
      </c>
      <c r="B665" s="30" t="s">
        <v>247</v>
      </c>
      <c r="C665" s="31" t="s">
        <v>3179</v>
      </c>
      <c r="D665" s="33">
        <v>3.91</v>
      </c>
      <c r="I665" s="27" t="s">
        <v>248</v>
      </c>
    </row>
    <row r="666" spans="1:9" s="27" customFormat="1" ht="18" customHeight="1">
      <c r="A666" s="29">
        <v>66005</v>
      </c>
      <c r="B666" s="30" t="s">
        <v>249</v>
      </c>
      <c r="C666" s="31" t="s">
        <v>3182</v>
      </c>
      <c r="D666" s="33">
        <v>19.23</v>
      </c>
      <c r="I666" s="27" t="s">
        <v>250</v>
      </c>
    </row>
    <row r="667" spans="1:9" s="27" customFormat="1" ht="18" customHeight="1">
      <c r="A667" s="29">
        <v>66050</v>
      </c>
      <c r="B667" s="30" t="s">
        <v>251</v>
      </c>
      <c r="C667" s="31" t="s">
        <v>3182</v>
      </c>
      <c r="D667" s="33">
        <v>7.19</v>
      </c>
      <c r="I667" s="27" t="s">
        <v>252</v>
      </c>
    </row>
    <row r="668" spans="1:9" s="27" customFormat="1" ht="18" customHeight="1">
      <c r="A668" s="29">
        <v>66051</v>
      </c>
      <c r="B668" s="30" t="s">
        <v>253</v>
      </c>
      <c r="C668" s="31" t="s">
        <v>3182</v>
      </c>
      <c r="D668" s="33">
        <v>5.75</v>
      </c>
      <c r="I668" s="27" t="s">
        <v>254</v>
      </c>
    </row>
    <row r="669" spans="1:9" s="27" customFormat="1" ht="18" customHeight="1">
      <c r="A669" s="29">
        <v>66052</v>
      </c>
      <c r="B669" s="30" t="s">
        <v>255</v>
      </c>
      <c r="C669" s="31" t="s">
        <v>3182</v>
      </c>
      <c r="D669" s="33">
        <v>2.0099999999999998</v>
      </c>
      <c r="I669" s="27" t="s">
        <v>256</v>
      </c>
    </row>
    <row r="670" spans="1:9" s="27" customFormat="1" ht="18" customHeight="1">
      <c r="A670" s="29">
        <v>66060</v>
      </c>
      <c r="B670" s="30" t="s">
        <v>257</v>
      </c>
      <c r="C670" s="31" t="s">
        <v>1197</v>
      </c>
      <c r="D670" s="33">
        <v>12.82</v>
      </c>
      <c r="I670" s="27" t="s">
        <v>258</v>
      </c>
    </row>
    <row r="671" spans="1:9" s="27" customFormat="1" ht="18" customHeight="1">
      <c r="A671" s="29">
        <v>66099</v>
      </c>
      <c r="B671" s="30" t="s">
        <v>1262</v>
      </c>
      <c r="C671" s="31" t="s">
        <v>3191</v>
      </c>
      <c r="D671" s="33">
        <v>221.03</v>
      </c>
      <c r="I671" s="27" t="s">
        <v>259</v>
      </c>
    </row>
    <row r="672" spans="1:9" s="27" customFormat="1" ht="18" customHeight="1">
      <c r="A672" s="29">
        <v>67000</v>
      </c>
      <c r="B672" s="30" t="s">
        <v>260</v>
      </c>
      <c r="C672" s="31"/>
      <c r="D672" s="33"/>
      <c r="I672" s="27" t="s">
        <v>261</v>
      </c>
    </row>
    <row r="673" spans="1:9" s="27" customFormat="1" ht="18" customHeight="1">
      <c r="A673" s="29">
        <v>67001</v>
      </c>
      <c r="B673" s="30" t="s">
        <v>245</v>
      </c>
      <c r="C673" s="31" t="s">
        <v>3179</v>
      </c>
      <c r="D673" s="33">
        <v>16.02</v>
      </c>
      <c r="I673" s="27" t="s">
        <v>262</v>
      </c>
    </row>
    <row r="674" spans="1:9" s="27" customFormat="1" ht="18" customHeight="1">
      <c r="A674" s="29">
        <v>67005</v>
      </c>
      <c r="B674" s="30" t="s">
        <v>249</v>
      </c>
      <c r="C674" s="31" t="s">
        <v>3182</v>
      </c>
      <c r="D674" s="33">
        <v>20.83</v>
      </c>
      <c r="I674" s="27" t="s">
        <v>263</v>
      </c>
    </row>
    <row r="675" spans="1:9" s="27" customFormat="1" ht="18" customHeight="1">
      <c r="A675" s="29">
        <v>67020</v>
      </c>
      <c r="B675" s="30" t="s">
        <v>264</v>
      </c>
      <c r="C675" s="31" t="s">
        <v>3179</v>
      </c>
      <c r="D675" s="33">
        <v>5.14</v>
      </c>
      <c r="I675" s="27" t="s">
        <v>265</v>
      </c>
    </row>
    <row r="676" spans="1:9" s="27" customFormat="1" ht="18" customHeight="1">
      <c r="A676" s="29">
        <v>67050</v>
      </c>
      <c r="B676" s="30" t="s">
        <v>251</v>
      </c>
      <c r="C676" s="31" t="s">
        <v>1197</v>
      </c>
      <c r="D676" s="33">
        <v>17.260000000000002</v>
      </c>
      <c r="I676" s="27" t="s">
        <v>266</v>
      </c>
    </row>
    <row r="677" spans="1:9" s="27" customFormat="1" ht="18" customHeight="1">
      <c r="A677" s="29">
        <v>67051</v>
      </c>
      <c r="B677" s="30" t="s">
        <v>253</v>
      </c>
      <c r="C677" s="31" t="s">
        <v>3182</v>
      </c>
      <c r="D677" s="33">
        <v>15.82</v>
      </c>
      <c r="I677" s="27" t="s">
        <v>267</v>
      </c>
    </row>
    <row r="678" spans="1:9" s="27" customFormat="1" ht="18" customHeight="1">
      <c r="A678" s="29">
        <v>67052</v>
      </c>
      <c r="B678" s="30" t="s">
        <v>255</v>
      </c>
      <c r="C678" s="31" t="s">
        <v>3182</v>
      </c>
      <c r="D678" s="33">
        <v>2.87</v>
      </c>
      <c r="I678" s="27" t="s">
        <v>268</v>
      </c>
    </row>
    <row r="679" spans="1:9" s="27" customFormat="1" ht="18" customHeight="1">
      <c r="A679" s="29">
        <v>67060</v>
      </c>
      <c r="B679" s="30" t="s">
        <v>269</v>
      </c>
      <c r="C679" s="31" t="s">
        <v>1197</v>
      </c>
      <c r="D679" s="33">
        <v>12.82</v>
      </c>
      <c r="I679" s="27" t="s">
        <v>270</v>
      </c>
    </row>
    <row r="680" spans="1:9" s="27" customFormat="1" ht="18" customHeight="1">
      <c r="A680" s="29">
        <v>67099</v>
      </c>
      <c r="B680" s="30" t="s">
        <v>271</v>
      </c>
      <c r="C680" s="31" t="s">
        <v>3191</v>
      </c>
      <c r="D680" s="33">
        <v>221.03</v>
      </c>
      <c r="I680" s="27" t="s">
        <v>272</v>
      </c>
    </row>
    <row r="681" spans="1:9" s="27" customFormat="1" ht="18" customHeight="1">
      <c r="A681" s="29">
        <v>68000</v>
      </c>
      <c r="B681" s="30" t="s">
        <v>273</v>
      </c>
      <c r="C681" s="31"/>
      <c r="D681" s="33"/>
      <c r="I681" s="27" t="s">
        <v>274</v>
      </c>
    </row>
    <row r="682" spans="1:9" s="27" customFormat="1" ht="18" customHeight="1">
      <c r="A682" s="29">
        <v>68001</v>
      </c>
      <c r="B682" s="30" t="s">
        <v>275</v>
      </c>
      <c r="C682" s="31" t="s">
        <v>3179</v>
      </c>
      <c r="D682" s="33">
        <v>269.27</v>
      </c>
      <c r="I682" s="27" t="s">
        <v>276</v>
      </c>
    </row>
    <row r="683" spans="1:9" s="27" customFormat="1" ht="18" customHeight="1">
      <c r="A683" s="29">
        <v>68003</v>
      </c>
      <c r="B683" s="30" t="s">
        <v>277</v>
      </c>
      <c r="C683" s="31" t="s">
        <v>3179</v>
      </c>
      <c r="D683" s="33">
        <v>217.34</v>
      </c>
      <c r="I683" s="27" t="s">
        <v>278</v>
      </c>
    </row>
    <row r="684" spans="1:9" s="27" customFormat="1" ht="18" customHeight="1">
      <c r="A684" s="29">
        <v>68005</v>
      </c>
      <c r="B684" s="30" t="s">
        <v>279</v>
      </c>
      <c r="C684" s="31" t="s">
        <v>3179</v>
      </c>
      <c r="D684" s="33">
        <v>71.13</v>
      </c>
      <c r="I684" s="27" t="s">
        <v>280</v>
      </c>
    </row>
    <row r="685" spans="1:9" s="27" customFormat="1" ht="18" customHeight="1">
      <c r="A685" s="29">
        <v>68007</v>
      </c>
      <c r="B685" s="30" t="s">
        <v>281</v>
      </c>
      <c r="C685" s="31" t="s">
        <v>3179</v>
      </c>
      <c r="D685" s="33">
        <v>212.68</v>
      </c>
      <c r="I685" s="27" t="s">
        <v>282</v>
      </c>
    </row>
    <row r="686" spans="1:9" s="27" customFormat="1" ht="18" customHeight="1">
      <c r="A686" s="29">
        <v>68009</v>
      </c>
      <c r="B686" s="30" t="s">
        <v>283</v>
      </c>
      <c r="C686" s="31" t="s">
        <v>3179</v>
      </c>
      <c r="D686" s="33">
        <v>240.49</v>
      </c>
      <c r="I686" s="27" t="s">
        <v>284</v>
      </c>
    </row>
    <row r="687" spans="1:9" s="27" customFormat="1" ht="18" customHeight="1">
      <c r="A687" s="29">
        <v>68015</v>
      </c>
      <c r="B687" s="30" t="s">
        <v>285</v>
      </c>
      <c r="C687" s="31" t="s">
        <v>3179</v>
      </c>
      <c r="D687" s="33">
        <v>359.82</v>
      </c>
      <c r="I687" s="27" t="s">
        <v>286</v>
      </c>
    </row>
    <row r="688" spans="1:9" s="27" customFormat="1" ht="18" customHeight="1">
      <c r="A688" s="29">
        <v>68017</v>
      </c>
      <c r="B688" s="30" t="s">
        <v>287</v>
      </c>
      <c r="C688" s="31" t="s">
        <v>3179</v>
      </c>
      <c r="D688" s="33">
        <v>144.56</v>
      </c>
      <c r="I688" s="27" t="s">
        <v>288</v>
      </c>
    </row>
    <row r="689" spans="1:9" s="27" customFormat="1" ht="18" customHeight="1">
      <c r="A689" s="29">
        <v>68019</v>
      </c>
      <c r="B689" s="30" t="s">
        <v>289</v>
      </c>
      <c r="C689" s="31" t="s">
        <v>3179</v>
      </c>
      <c r="D689" s="33">
        <v>355.34</v>
      </c>
      <c r="I689" s="27" t="s">
        <v>290</v>
      </c>
    </row>
    <row r="690" spans="1:9" s="27" customFormat="1" ht="18" customHeight="1">
      <c r="A690" s="29">
        <v>68020</v>
      </c>
      <c r="B690" s="30" t="s">
        <v>291</v>
      </c>
      <c r="C690" s="31" t="s">
        <v>3179</v>
      </c>
      <c r="D690" s="33">
        <v>198.46</v>
      </c>
      <c r="I690" s="27" t="s">
        <v>292</v>
      </c>
    </row>
    <row r="691" spans="1:9" s="27" customFormat="1" ht="18" customHeight="1">
      <c r="A691" s="29">
        <v>68021</v>
      </c>
      <c r="B691" s="30" t="s">
        <v>2234</v>
      </c>
      <c r="C691" s="31" t="s">
        <v>3179</v>
      </c>
      <c r="D691" s="33">
        <v>209.91</v>
      </c>
      <c r="I691" s="27" t="s">
        <v>293</v>
      </c>
    </row>
    <row r="692" spans="1:9" s="27" customFormat="1" ht="18" customHeight="1">
      <c r="A692" s="29">
        <v>68023</v>
      </c>
      <c r="B692" s="30" t="s">
        <v>294</v>
      </c>
      <c r="C692" s="31" t="s">
        <v>3179</v>
      </c>
      <c r="D692" s="33">
        <v>234.19</v>
      </c>
      <c r="I692" s="27" t="s">
        <v>295</v>
      </c>
    </row>
    <row r="693" spans="1:9" s="27" customFormat="1" ht="18" customHeight="1">
      <c r="A693" s="29">
        <v>68025</v>
      </c>
      <c r="B693" s="30" t="s">
        <v>296</v>
      </c>
      <c r="C693" s="31" t="s">
        <v>3179</v>
      </c>
      <c r="D693" s="33">
        <v>252.04</v>
      </c>
      <c r="I693" s="27" t="s">
        <v>297</v>
      </c>
    </row>
    <row r="694" spans="1:9" s="27" customFormat="1" ht="18" customHeight="1">
      <c r="A694" s="29">
        <v>68029</v>
      </c>
      <c r="B694" s="30" t="s">
        <v>298</v>
      </c>
      <c r="C694" s="31" t="s">
        <v>3179</v>
      </c>
      <c r="D694" s="33">
        <v>111.88</v>
      </c>
      <c r="I694" s="27" t="s">
        <v>299</v>
      </c>
    </row>
    <row r="695" spans="1:9" s="27" customFormat="1" ht="18" customHeight="1">
      <c r="A695" s="29">
        <v>68031</v>
      </c>
      <c r="B695" s="30" t="s">
        <v>300</v>
      </c>
      <c r="C695" s="31" t="s">
        <v>3179</v>
      </c>
      <c r="D695" s="33">
        <v>72.48</v>
      </c>
      <c r="I695" s="27" t="s">
        <v>301</v>
      </c>
    </row>
    <row r="696" spans="1:9" s="27" customFormat="1" ht="18" customHeight="1">
      <c r="A696" s="29">
        <v>68033</v>
      </c>
      <c r="B696" s="30" t="s">
        <v>302</v>
      </c>
      <c r="C696" s="31" t="s">
        <v>3179</v>
      </c>
      <c r="D696" s="33">
        <v>120.92</v>
      </c>
      <c r="I696" s="27" t="s">
        <v>303</v>
      </c>
    </row>
    <row r="697" spans="1:9" s="27" customFormat="1" ht="18" customHeight="1">
      <c r="A697" s="29">
        <v>68035</v>
      </c>
      <c r="B697" s="30" t="s">
        <v>304</v>
      </c>
      <c r="C697" s="31" t="s">
        <v>3179</v>
      </c>
      <c r="D697" s="33">
        <v>182.09</v>
      </c>
      <c r="I697" s="27" t="s">
        <v>305</v>
      </c>
    </row>
    <row r="698" spans="1:9" s="27" customFormat="1" ht="18" customHeight="1">
      <c r="A698" s="29">
        <v>68042</v>
      </c>
      <c r="B698" s="30" t="s">
        <v>306</v>
      </c>
      <c r="C698" s="31" t="s">
        <v>3182</v>
      </c>
      <c r="D698" s="33">
        <v>157.66999999999999</v>
      </c>
      <c r="I698" s="27" t="s">
        <v>307</v>
      </c>
    </row>
    <row r="699" spans="1:9" s="27" customFormat="1" ht="18" customHeight="1">
      <c r="A699" s="29">
        <v>68043</v>
      </c>
      <c r="B699" s="30" t="s">
        <v>308</v>
      </c>
      <c r="C699" s="31" t="s">
        <v>1197</v>
      </c>
      <c r="D699" s="33">
        <v>19.52</v>
      </c>
      <c r="I699" s="27" t="s">
        <v>309</v>
      </c>
    </row>
    <row r="700" spans="1:9" s="27" customFormat="1" ht="18" customHeight="1">
      <c r="A700" s="29">
        <v>68044</v>
      </c>
      <c r="B700" s="30" t="s">
        <v>3242</v>
      </c>
      <c r="C700" s="31" t="s">
        <v>3182</v>
      </c>
      <c r="D700" s="33">
        <v>17.899999999999999</v>
      </c>
      <c r="I700" s="27" t="s">
        <v>3243</v>
      </c>
    </row>
    <row r="701" spans="1:9" s="27" customFormat="1" ht="18" customHeight="1">
      <c r="A701" s="29">
        <v>68045</v>
      </c>
      <c r="B701" s="30" t="s">
        <v>3244</v>
      </c>
      <c r="C701" s="31" t="s">
        <v>3182</v>
      </c>
      <c r="D701" s="33">
        <v>42.13</v>
      </c>
      <c r="I701" s="27" t="s">
        <v>3245</v>
      </c>
    </row>
    <row r="702" spans="1:9" s="27" customFormat="1" ht="18" customHeight="1">
      <c r="A702" s="29">
        <v>68046</v>
      </c>
      <c r="B702" s="30" t="s">
        <v>3246</v>
      </c>
      <c r="C702" s="31" t="s">
        <v>3182</v>
      </c>
      <c r="D702" s="33">
        <v>19.399999999999999</v>
      </c>
      <c r="I702" s="27" t="s">
        <v>3247</v>
      </c>
    </row>
    <row r="703" spans="1:9" s="27" customFormat="1" ht="18" customHeight="1">
      <c r="A703" s="29">
        <v>68049</v>
      </c>
      <c r="B703" s="30" t="s">
        <v>3248</v>
      </c>
      <c r="C703" s="31" t="s">
        <v>3179</v>
      </c>
      <c r="D703" s="33">
        <v>4.0199999999999996</v>
      </c>
      <c r="I703" s="27" t="s">
        <v>3249</v>
      </c>
    </row>
    <row r="704" spans="1:9" s="27" customFormat="1" ht="18" customHeight="1">
      <c r="A704" s="29">
        <v>68050</v>
      </c>
      <c r="B704" s="30" t="s">
        <v>3250</v>
      </c>
      <c r="C704" s="31" t="s">
        <v>727</v>
      </c>
      <c r="D704" s="33">
        <v>16.12</v>
      </c>
      <c r="I704" s="27" t="s">
        <v>3251</v>
      </c>
    </row>
    <row r="705" spans="1:9" s="27" customFormat="1" ht="18" customHeight="1">
      <c r="A705" s="29">
        <v>68082</v>
      </c>
      <c r="B705" s="30" t="s">
        <v>3252</v>
      </c>
      <c r="C705" s="31" t="s">
        <v>3179</v>
      </c>
      <c r="D705" s="33">
        <v>132.97</v>
      </c>
      <c r="I705" s="27" t="s">
        <v>3253</v>
      </c>
    </row>
    <row r="706" spans="1:9" s="27" customFormat="1" ht="18" customHeight="1">
      <c r="A706" s="29">
        <v>68084</v>
      </c>
      <c r="B706" s="30" t="s">
        <v>3254</v>
      </c>
      <c r="C706" s="31" t="s">
        <v>3179</v>
      </c>
      <c r="D706" s="33">
        <v>100.04</v>
      </c>
      <c r="I706" s="27" t="s">
        <v>3255</v>
      </c>
    </row>
    <row r="707" spans="1:9" s="27" customFormat="1" ht="18" customHeight="1">
      <c r="A707" s="29">
        <v>68086</v>
      </c>
      <c r="B707" s="30" t="s">
        <v>3256</v>
      </c>
      <c r="C707" s="31" t="s">
        <v>3179</v>
      </c>
      <c r="D707" s="33">
        <v>328.35</v>
      </c>
      <c r="I707" s="27" t="s">
        <v>3257</v>
      </c>
    </row>
    <row r="708" spans="1:9" s="27" customFormat="1" ht="18" customHeight="1">
      <c r="A708" s="29">
        <v>68088</v>
      </c>
      <c r="B708" s="30" t="s">
        <v>3258</v>
      </c>
      <c r="C708" s="31" t="s">
        <v>3179</v>
      </c>
      <c r="D708" s="33">
        <v>460.15</v>
      </c>
      <c r="I708" s="27" t="s">
        <v>3259</v>
      </c>
    </row>
    <row r="709" spans="1:9" s="27" customFormat="1" ht="18" customHeight="1">
      <c r="A709" s="29">
        <v>68094</v>
      </c>
      <c r="B709" s="30" t="s">
        <v>3260</v>
      </c>
      <c r="C709" s="31" t="s">
        <v>1197</v>
      </c>
      <c r="D709" s="33">
        <v>20.99</v>
      </c>
      <c r="I709" s="27" t="s">
        <v>3261</v>
      </c>
    </row>
    <row r="710" spans="1:9" s="27" customFormat="1" ht="18" customHeight="1">
      <c r="A710" s="29">
        <v>68096</v>
      </c>
      <c r="B710" s="30" t="s">
        <v>3262</v>
      </c>
      <c r="C710" s="31" t="s">
        <v>3182</v>
      </c>
      <c r="D710" s="33">
        <v>10.19</v>
      </c>
      <c r="I710" s="27" t="s">
        <v>3263</v>
      </c>
    </row>
    <row r="711" spans="1:9" s="27" customFormat="1" ht="18" customHeight="1">
      <c r="A711" s="29">
        <v>68099</v>
      </c>
      <c r="B711" s="30" t="s">
        <v>2200</v>
      </c>
      <c r="C711" s="31" t="s">
        <v>3191</v>
      </c>
      <c r="D711" s="33">
        <v>221.03</v>
      </c>
      <c r="I711" s="27" t="s">
        <v>3264</v>
      </c>
    </row>
    <row r="712" spans="1:9" s="27" customFormat="1" ht="18" customHeight="1">
      <c r="A712" s="29">
        <v>70000</v>
      </c>
      <c r="B712" s="30" t="s">
        <v>3265</v>
      </c>
      <c r="C712" s="31"/>
      <c r="D712" s="33"/>
      <c r="I712" s="27" t="s">
        <v>3266</v>
      </c>
    </row>
    <row r="713" spans="1:9" s="27" customFormat="1" ht="18" customHeight="1">
      <c r="A713" s="29">
        <v>70100</v>
      </c>
      <c r="B713" s="30" t="s">
        <v>3267</v>
      </c>
      <c r="C713" s="31"/>
      <c r="D713" s="33"/>
      <c r="I713" s="27" t="s">
        <v>3268</v>
      </c>
    </row>
    <row r="714" spans="1:9" s="27" customFormat="1" ht="18" customHeight="1">
      <c r="A714" s="29">
        <v>70101</v>
      </c>
      <c r="B714" s="30" t="s">
        <v>3269</v>
      </c>
      <c r="C714" s="31" t="s">
        <v>3179</v>
      </c>
      <c r="D714" s="33">
        <v>76.09</v>
      </c>
      <c r="I714" s="27" t="s">
        <v>3270</v>
      </c>
    </row>
    <row r="715" spans="1:9" s="27" customFormat="1" ht="18" customHeight="1">
      <c r="A715" s="29">
        <v>70102</v>
      </c>
      <c r="B715" s="30" t="s">
        <v>3271</v>
      </c>
      <c r="C715" s="31" t="s">
        <v>3179</v>
      </c>
      <c r="D715" s="33">
        <v>80.98</v>
      </c>
      <c r="I715" s="27" t="s">
        <v>3272</v>
      </c>
    </row>
    <row r="716" spans="1:9" s="27" customFormat="1" ht="18" customHeight="1">
      <c r="A716" s="29">
        <v>70103</v>
      </c>
      <c r="B716" s="30" t="s">
        <v>3273</v>
      </c>
      <c r="C716" s="31" t="s">
        <v>3179</v>
      </c>
      <c r="D716" s="33">
        <v>85.87</v>
      </c>
      <c r="I716" s="27" t="s">
        <v>3274</v>
      </c>
    </row>
    <row r="717" spans="1:9" s="27" customFormat="1" ht="18" customHeight="1">
      <c r="A717" s="29">
        <v>70104</v>
      </c>
      <c r="B717" s="30" t="s">
        <v>3275</v>
      </c>
      <c r="C717" s="31" t="s">
        <v>3179</v>
      </c>
      <c r="D717" s="33">
        <v>93.7</v>
      </c>
      <c r="I717" s="27" t="s">
        <v>3276</v>
      </c>
    </row>
    <row r="718" spans="1:9" s="27" customFormat="1" ht="18" customHeight="1">
      <c r="A718" s="29">
        <v>70110</v>
      </c>
      <c r="B718" s="30" t="s">
        <v>3277</v>
      </c>
      <c r="C718" s="31" t="s">
        <v>3179</v>
      </c>
      <c r="D718" s="33">
        <v>53.53</v>
      </c>
      <c r="I718" s="27" t="s">
        <v>3278</v>
      </c>
    </row>
    <row r="719" spans="1:9" s="27" customFormat="1" ht="18" customHeight="1">
      <c r="A719" s="29">
        <v>70111</v>
      </c>
      <c r="B719" s="30" t="s">
        <v>3279</v>
      </c>
      <c r="C719" s="31" t="s">
        <v>3179</v>
      </c>
      <c r="D719" s="33">
        <v>58.42</v>
      </c>
      <c r="I719" s="27" t="s">
        <v>3280</v>
      </c>
    </row>
    <row r="720" spans="1:9" s="27" customFormat="1" ht="18" customHeight="1">
      <c r="A720" s="29">
        <v>70112</v>
      </c>
      <c r="B720" s="30" t="s">
        <v>3281</v>
      </c>
      <c r="C720" s="31" t="s">
        <v>3179</v>
      </c>
      <c r="D720" s="33">
        <v>63.31</v>
      </c>
      <c r="I720" s="27" t="s">
        <v>3282</v>
      </c>
    </row>
    <row r="721" spans="1:9" s="27" customFormat="1" ht="18" customHeight="1">
      <c r="A721" s="29">
        <v>70113</v>
      </c>
      <c r="B721" s="30" t="s">
        <v>3283</v>
      </c>
      <c r="C721" s="31" t="s">
        <v>3179</v>
      </c>
      <c r="D721" s="33">
        <v>69.180000000000007</v>
      </c>
      <c r="I721" s="27" t="s">
        <v>3284</v>
      </c>
    </row>
    <row r="722" spans="1:9" s="27" customFormat="1" ht="18" customHeight="1">
      <c r="A722" s="29">
        <v>70125</v>
      </c>
      <c r="B722" s="30" t="s">
        <v>3285</v>
      </c>
      <c r="C722" s="31" t="s">
        <v>3179</v>
      </c>
      <c r="D722" s="33">
        <v>44.06</v>
      </c>
      <c r="I722" s="27" t="s">
        <v>3286</v>
      </c>
    </row>
    <row r="723" spans="1:9" s="27" customFormat="1" ht="18" customHeight="1">
      <c r="A723" s="29">
        <v>70126</v>
      </c>
      <c r="B723" s="30" t="s">
        <v>3287</v>
      </c>
      <c r="C723" s="31" t="s">
        <v>3179</v>
      </c>
      <c r="D723" s="33">
        <v>14.06</v>
      </c>
      <c r="I723" s="27" t="s">
        <v>3288</v>
      </c>
    </row>
    <row r="724" spans="1:9" s="27" customFormat="1" ht="18" customHeight="1">
      <c r="A724" s="29">
        <v>70127</v>
      </c>
      <c r="B724" s="30" t="s">
        <v>3289</v>
      </c>
      <c r="C724" s="31" t="s">
        <v>3179</v>
      </c>
      <c r="D724" s="33">
        <v>9.5500000000000007</v>
      </c>
      <c r="I724" s="27" t="s">
        <v>3290</v>
      </c>
    </row>
    <row r="725" spans="1:9" s="27" customFormat="1" ht="18" customHeight="1">
      <c r="A725" s="29">
        <v>70135</v>
      </c>
      <c r="B725" s="30" t="s">
        <v>3291</v>
      </c>
      <c r="C725" s="31" t="s">
        <v>3179</v>
      </c>
      <c r="D725" s="33">
        <v>55.94</v>
      </c>
      <c r="I725" s="27" t="s">
        <v>3292</v>
      </c>
    </row>
    <row r="726" spans="1:9" s="27" customFormat="1" ht="18" customHeight="1">
      <c r="A726" s="29">
        <v>70198</v>
      </c>
      <c r="B726" s="30" t="s">
        <v>3293</v>
      </c>
      <c r="C726" s="31" t="s">
        <v>1138</v>
      </c>
      <c r="D726" s="33">
        <v>2697.64</v>
      </c>
      <c r="I726" s="27" t="s">
        <v>3294</v>
      </c>
    </row>
    <row r="727" spans="1:9" s="27" customFormat="1" ht="18" customHeight="1">
      <c r="A727" s="29">
        <v>70199</v>
      </c>
      <c r="B727" s="30" t="s">
        <v>3295</v>
      </c>
      <c r="C727" s="31" t="s">
        <v>3191</v>
      </c>
      <c r="D727" s="33">
        <v>221.03</v>
      </c>
      <c r="I727" s="27" t="s">
        <v>3296</v>
      </c>
    </row>
    <row r="728" spans="1:9" s="27" customFormat="1" ht="18" customHeight="1">
      <c r="A728" s="29">
        <v>70200</v>
      </c>
      <c r="B728" s="30" t="s">
        <v>3297</v>
      </c>
      <c r="C728" s="31"/>
      <c r="D728" s="33"/>
      <c r="I728" s="27" t="s">
        <v>3298</v>
      </c>
    </row>
    <row r="729" spans="1:9" s="27" customFormat="1" ht="18" customHeight="1">
      <c r="A729" s="29">
        <v>70201</v>
      </c>
      <c r="B729" s="30" t="s">
        <v>3004</v>
      </c>
      <c r="C729" s="31" t="s">
        <v>727</v>
      </c>
      <c r="D729" s="33">
        <v>8.73</v>
      </c>
      <c r="I729" s="27" t="s">
        <v>3299</v>
      </c>
    </row>
    <row r="730" spans="1:9" s="27" customFormat="1" ht="18" customHeight="1">
      <c r="A730" s="29">
        <v>70203</v>
      </c>
      <c r="B730" s="30" t="s">
        <v>3006</v>
      </c>
      <c r="C730" s="31" t="s">
        <v>727</v>
      </c>
      <c r="D730" s="33">
        <v>9.52</v>
      </c>
      <c r="I730" s="27" t="s">
        <v>3300</v>
      </c>
    </row>
    <row r="731" spans="1:9" s="27" customFormat="1" ht="18" customHeight="1">
      <c r="A731" s="29">
        <v>70206</v>
      </c>
      <c r="B731" s="30" t="s">
        <v>3301</v>
      </c>
      <c r="C731" s="31" t="s">
        <v>727</v>
      </c>
      <c r="D731" s="33">
        <v>35.950000000000003</v>
      </c>
      <c r="I731" s="27" t="s">
        <v>3302</v>
      </c>
    </row>
    <row r="732" spans="1:9" s="27" customFormat="1" ht="18" customHeight="1">
      <c r="A732" s="29">
        <v>70210</v>
      </c>
      <c r="B732" s="30" t="s">
        <v>3008</v>
      </c>
      <c r="C732" s="31" t="s">
        <v>727</v>
      </c>
      <c r="D732" s="33">
        <v>1.7</v>
      </c>
      <c r="I732" s="27" t="s">
        <v>3303</v>
      </c>
    </row>
    <row r="733" spans="1:9" s="27" customFormat="1" ht="18" customHeight="1">
      <c r="A733" s="29">
        <v>70215</v>
      </c>
      <c r="B733" s="30" t="s">
        <v>3304</v>
      </c>
      <c r="C733" s="31" t="s">
        <v>727</v>
      </c>
      <c r="D733" s="33">
        <v>5.46</v>
      </c>
      <c r="I733" s="27" t="s">
        <v>3305</v>
      </c>
    </row>
    <row r="734" spans="1:9" s="27" customFormat="1" ht="18" customHeight="1">
      <c r="A734" s="29">
        <v>70220</v>
      </c>
      <c r="B734" s="30" t="s">
        <v>3306</v>
      </c>
      <c r="C734" s="31" t="s">
        <v>727</v>
      </c>
      <c r="D734" s="33">
        <v>4.66</v>
      </c>
      <c r="I734" s="27" t="s">
        <v>3307</v>
      </c>
    </row>
    <row r="735" spans="1:9" s="27" customFormat="1" ht="18" customHeight="1">
      <c r="A735" s="29">
        <v>70299</v>
      </c>
      <c r="B735" s="30" t="s">
        <v>3295</v>
      </c>
      <c r="C735" s="31" t="s">
        <v>3191</v>
      </c>
      <c r="D735" s="33">
        <v>221.03</v>
      </c>
      <c r="I735" s="27" t="s">
        <v>3308</v>
      </c>
    </row>
    <row r="736" spans="1:9" s="27" customFormat="1" ht="18" customHeight="1">
      <c r="A736" s="29">
        <v>70300</v>
      </c>
      <c r="B736" s="30" t="s">
        <v>3265</v>
      </c>
      <c r="C736" s="31"/>
      <c r="D736" s="33"/>
      <c r="I736" s="27" t="s">
        <v>3309</v>
      </c>
    </row>
    <row r="737" spans="1:9" s="27" customFormat="1" ht="18" customHeight="1">
      <c r="A737" s="29">
        <v>70301</v>
      </c>
      <c r="B737" s="30" t="s">
        <v>3310</v>
      </c>
      <c r="C737" s="31" t="s">
        <v>3179</v>
      </c>
      <c r="D737" s="33">
        <v>26.56</v>
      </c>
      <c r="I737" s="27" t="s">
        <v>3311</v>
      </c>
    </row>
    <row r="738" spans="1:9" s="27" customFormat="1" ht="18" customHeight="1">
      <c r="A738" s="29">
        <v>70302</v>
      </c>
      <c r="B738" s="30" t="s">
        <v>3312</v>
      </c>
      <c r="C738" s="31" t="s">
        <v>3179</v>
      </c>
      <c r="D738" s="33">
        <v>45.67</v>
      </c>
      <c r="I738" s="27" t="s">
        <v>3313</v>
      </c>
    </row>
    <row r="739" spans="1:9" s="27" customFormat="1" ht="18" customHeight="1">
      <c r="A739" s="29">
        <v>70303</v>
      </c>
      <c r="B739" s="30" t="s">
        <v>3314</v>
      </c>
      <c r="C739" s="31" t="s">
        <v>3179</v>
      </c>
      <c r="D739" s="33">
        <v>35.950000000000003</v>
      </c>
      <c r="I739" s="27" t="s">
        <v>3315</v>
      </c>
    </row>
    <row r="740" spans="1:9" s="27" customFormat="1" ht="18" customHeight="1">
      <c r="A740" s="29">
        <v>70304</v>
      </c>
      <c r="B740" s="30" t="s">
        <v>3316</v>
      </c>
      <c r="C740" s="31" t="s">
        <v>3179</v>
      </c>
      <c r="D740" s="33">
        <v>25.32</v>
      </c>
      <c r="I740" s="27" t="s">
        <v>3317</v>
      </c>
    </row>
    <row r="741" spans="1:9" s="27" customFormat="1" ht="18" customHeight="1">
      <c r="A741" s="29">
        <v>70305</v>
      </c>
      <c r="B741" s="30" t="s">
        <v>3318</v>
      </c>
      <c r="C741" s="31" t="s">
        <v>3179</v>
      </c>
      <c r="D741" s="33">
        <v>25.32</v>
      </c>
      <c r="I741" s="27" t="s">
        <v>3319</v>
      </c>
    </row>
    <row r="742" spans="1:9" s="27" customFormat="1" ht="18" customHeight="1">
      <c r="A742" s="29">
        <v>70306</v>
      </c>
      <c r="B742" s="30" t="s">
        <v>3320</v>
      </c>
      <c r="C742" s="31" t="s">
        <v>3179</v>
      </c>
      <c r="D742" s="33">
        <v>40.08</v>
      </c>
      <c r="I742" s="27" t="s">
        <v>350</v>
      </c>
    </row>
    <row r="743" spans="1:9" s="27" customFormat="1" ht="18" customHeight="1">
      <c r="A743" s="29">
        <v>70310</v>
      </c>
      <c r="B743" s="30" t="s">
        <v>351</v>
      </c>
      <c r="C743" s="31" t="s">
        <v>3179</v>
      </c>
      <c r="D743" s="33">
        <v>471.83</v>
      </c>
      <c r="I743" s="27" t="s">
        <v>352</v>
      </c>
    </row>
    <row r="744" spans="1:9" s="27" customFormat="1" ht="18" customHeight="1">
      <c r="A744" s="29">
        <v>70311</v>
      </c>
      <c r="B744" s="30" t="s">
        <v>353</v>
      </c>
      <c r="C744" s="31" t="s">
        <v>3179</v>
      </c>
      <c r="D744" s="33">
        <v>207.54</v>
      </c>
      <c r="I744" s="27" t="s">
        <v>354</v>
      </c>
    </row>
    <row r="745" spans="1:9" s="27" customFormat="1" ht="18" customHeight="1">
      <c r="A745" s="29">
        <v>70312</v>
      </c>
      <c r="B745" s="30" t="s">
        <v>355</v>
      </c>
      <c r="C745" s="31" t="s">
        <v>3179</v>
      </c>
      <c r="D745" s="33">
        <v>374.88</v>
      </c>
      <c r="I745" s="27" t="s">
        <v>356</v>
      </c>
    </row>
    <row r="746" spans="1:9" s="27" customFormat="1" ht="18" customHeight="1">
      <c r="A746" s="29">
        <v>70313</v>
      </c>
      <c r="B746" s="30" t="s">
        <v>357</v>
      </c>
      <c r="C746" s="31" t="s">
        <v>3179</v>
      </c>
      <c r="D746" s="33">
        <v>323.12</v>
      </c>
      <c r="I746" s="27" t="s">
        <v>358</v>
      </c>
    </row>
    <row r="747" spans="1:9" s="27" customFormat="1" ht="18" customHeight="1">
      <c r="A747" s="29">
        <v>70314</v>
      </c>
      <c r="B747" s="30" t="s">
        <v>359</v>
      </c>
      <c r="C747" s="31" t="s">
        <v>3179</v>
      </c>
      <c r="D747" s="33">
        <v>16.79</v>
      </c>
      <c r="I747" s="27" t="s">
        <v>360</v>
      </c>
    </row>
    <row r="748" spans="1:9" s="27" customFormat="1" ht="18" customHeight="1">
      <c r="A748" s="29">
        <v>70315</v>
      </c>
      <c r="B748" s="30" t="s">
        <v>361</v>
      </c>
      <c r="C748" s="31" t="s">
        <v>3179</v>
      </c>
      <c r="D748" s="33">
        <v>22.19</v>
      </c>
      <c r="I748" s="27" t="s">
        <v>362</v>
      </c>
    </row>
    <row r="749" spans="1:9" s="27" customFormat="1" ht="18" customHeight="1">
      <c r="A749" s="29">
        <v>70317</v>
      </c>
      <c r="B749" s="30" t="s">
        <v>363</v>
      </c>
      <c r="C749" s="31" t="s">
        <v>3179</v>
      </c>
      <c r="D749" s="33">
        <v>36.71</v>
      </c>
      <c r="I749" s="27" t="s">
        <v>364</v>
      </c>
    </row>
    <row r="750" spans="1:9" s="27" customFormat="1" ht="18" customHeight="1">
      <c r="A750" s="29">
        <v>70318</v>
      </c>
      <c r="B750" s="30" t="s">
        <v>365</v>
      </c>
      <c r="C750" s="31" t="s">
        <v>3179</v>
      </c>
      <c r="D750" s="33">
        <v>410.5</v>
      </c>
      <c r="I750" s="27" t="s">
        <v>366</v>
      </c>
    </row>
    <row r="751" spans="1:9" s="27" customFormat="1" ht="18" customHeight="1">
      <c r="A751" s="29">
        <v>70319</v>
      </c>
      <c r="B751" s="30" t="s">
        <v>367</v>
      </c>
      <c r="C751" s="31" t="s">
        <v>3179</v>
      </c>
      <c r="D751" s="33">
        <v>513.75</v>
      </c>
      <c r="I751" s="27" t="s">
        <v>368</v>
      </c>
    </row>
    <row r="752" spans="1:9" s="27" customFormat="1" ht="18" customHeight="1">
      <c r="A752" s="29">
        <v>70320</v>
      </c>
      <c r="B752" s="30" t="s">
        <v>369</v>
      </c>
      <c r="C752" s="31" t="s">
        <v>3179</v>
      </c>
      <c r="D752" s="33">
        <v>44.2</v>
      </c>
      <c r="I752" s="27" t="s">
        <v>370</v>
      </c>
    </row>
    <row r="753" spans="1:9" s="27" customFormat="1" ht="18" customHeight="1">
      <c r="A753" s="29">
        <v>70321</v>
      </c>
      <c r="B753" s="30" t="s">
        <v>371</v>
      </c>
      <c r="C753" s="31" t="s">
        <v>3179</v>
      </c>
      <c r="D753" s="33">
        <v>50.22</v>
      </c>
      <c r="I753" s="27" t="s">
        <v>372</v>
      </c>
    </row>
    <row r="754" spans="1:9" s="27" customFormat="1" ht="18" customHeight="1">
      <c r="A754" s="29">
        <v>70322</v>
      </c>
      <c r="B754" s="30" t="s">
        <v>373</v>
      </c>
      <c r="C754" s="31" t="s">
        <v>3179</v>
      </c>
      <c r="D754" s="33">
        <v>44.45</v>
      </c>
      <c r="I754" s="27" t="s">
        <v>374</v>
      </c>
    </row>
    <row r="755" spans="1:9" s="27" customFormat="1" ht="18" customHeight="1">
      <c r="A755" s="29">
        <v>70323</v>
      </c>
      <c r="B755" s="30" t="s">
        <v>375</v>
      </c>
      <c r="C755" s="31" t="s">
        <v>3179</v>
      </c>
      <c r="D755" s="33">
        <v>55.97</v>
      </c>
      <c r="I755" s="27" t="s">
        <v>376</v>
      </c>
    </row>
    <row r="756" spans="1:9" s="27" customFormat="1" ht="18" customHeight="1">
      <c r="A756" s="29">
        <v>70324</v>
      </c>
      <c r="B756" s="30" t="s">
        <v>377</v>
      </c>
      <c r="C756" s="31" t="s">
        <v>3179</v>
      </c>
      <c r="D756" s="33">
        <v>48.08</v>
      </c>
      <c r="I756" s="27" t="s">
        <v>378</v>
      </c>
    </row>
    <row r="757" spans="1:9" s="27" customFormat="1" ht="18" customHeight="1">
      <c r="A757" s="29">
        <v>70325</v>
      </c>
      <c r="B757" s="30" t="s">
        <v>379</v>
      </c>
      <c r="C757" s="31" t="s">
        <v>3179</v>
      </c>
      <c r="D757" s="33">
        <v>60.82</v>
      </c>
      <c r="I757" s="27" t="s">
        <v>380</v>
      </c>
    </row>
    <row r="758" spans="1:9" s="27" customFormat="1" ht="18" customHeight="1">
      <c r="A758" s="29">
        <v>70327</v>
      </c>
      <c r="B758" s="30" t="s">
        <v>381</v>
      </c>
      <c r="C758" s="31" t="s">
        <v>3179</v>
      </c>
      <c r="D758" s="33">
        <v>41.59</v>
      </c>
      <c r="I758" s="27" t="s">
        <v>382</v>
      </c>
    </row>
    <row r="759" spans="1:9" s="27" customFormat="1" ht="18" customHeight="1">
      <c r="A759" s="29">
        <v>70328</v>
      </c>
      <c r="B759" s="30" t="s">
        <v>383</v>
      </c>
      <c r="C759" s="31" t="s">
        <v>3179</v>
      </c>
      <c r="D759" s="33">
        <v>41.45</v>
      </c>
      <c r="I759" s="27" t="s">
        <v>384</v>
      </c>
    </row>
    <row r="760" spans="1:9" s="27" customFormat="1" ht="18" customHeight="1">
      <c r="A760" s="29">
        <v>70329</v>
      </c>
      <c r="B760" s="30" t="s">
        <v>385</v>
      </c>
      <c r="C760" s="31" t="s">
        <v>3179</v>
      </c>
      <c r="D760" s="33">
        <v>55.46</v>
      </c>
      <c r="I760" s="27" t="s">
        <v>386</v>
      </c>
    </row>
    <row r="761" spans="1:9" s="27" customFormat="1" ht="18" customHeight="1">
      <c r="A761" s="29">
        <v>70330</v>
      </c>
      <c r="B761" s="30" t="s">
        <v>387</v>
      </c>
      <c r="C761" s="31" t="s">
        <v>3179</v>
      </c>
      <c r="D761" s="33">
        <v>39.619999999999997</v>
      </c>
      <c r="I761" s="27" t="s">
        <v>388</v>
      </c>
    </row>
    <row r="762" spans="1:9" s="27" customFormat="1" ht="18" customHeight="1">
      <c r="A762" s="29">
        <v>70331</v>
      </c>
      <c r="B762" s="30" t="s">
        <v>389</v>
      </c>
      <c r="C762" s="31" t="s">
        <v>3179</v>
      </c>
      <c r="D762" s="33">
        <v>53.11</v>
      </c>
      <c r="I762" s="27" t="s">
        <v>390</v>
      </c>
    </row>
    <row r="763" spans="1:9" s="27" customFormat="1" ht="18" customHeight="1">
      <c r="A763" s="29">
        <v>70332</v>
      </c>
      <c r="B763" s="30" t="s">
        <v>391</v>
      </c>
      <c r="C763" s="31" t="s">
        <v>3179</v>
      </c>
      <c r="D763" s="33">
        <v>49.56</v>
      </c>
      <c r="I763" s="27" t="s">
        <v>392</v>
      </c>
    </row>
    <row r="764" spans="1:9" s="27" customFormat="1" ht="18" customHeight="1">
      <c r="A764" s="29">
        <v>70333</v>
      </c>
      <c r="B764" s="30" t="s">
        <v>393</v>
      </c>
      <c r="C764" s="31" t="s">
        <v>3179</v>
      </c>
      <c r="D764" s="33">
        <v>49.81</v>
      </c>
      <c r="I764" s="27" t="s">
        <v>394</v>
      </c>
    </row>
    <row r="765" spans="1:9" s="27" customFormat="1" ht="18" customHeight="1">
      <c r="A765" s="29">
        <v>70335</v>
      </c>
      <c r="B765" s="30" t="s">
        <v>395</v>
      </c>
      <c r="C765" s="31" t="s">
        <v>3179</v>
      </c>
      <c r="D765" s="33">
        <v>50.54</v>
      </c>
      <c r="I765" s="27" t="s">
        <v>396</v>
      </c>
    </row>
    <row r="766" spans="1:9" s="27" customFormat="1" ht="18" customHeight="1">
      <c r="A766" s="29">
        <v>70337</v>
      </c>
      <c r="B766" s="30" t="s">
        <v>397</v>
      </c>
      <c r="C766" s="31" t="s">
        <v>3179</v>
      </c>
      <c r="D766" s="33">
        <v>55.32</v>
      </c>
      <c r="I766" s="27" t="s">
        <v>398</v>
      </c>
    </row>
    <row r="767" spans="1:9" s="27" customFormat="1" ht="18" customHeight="1">
      <c r="A767" s="29">
        <v>70338</v>
      </c>
      <c r="B767" s="30" t="s">
        <v>399</v>
      </c>
      <c r="C767" s="31" t="s">
        <v>3179</v>
      </c>
      <c r="D767" s="33">
        <v>26.67</v>
      </c>
      <c r="I767" s="27" t="s">
        <v>400</v>
      </c>
    </row>
    <row r="768" spans="1:9" s="27" customFormat="1" ht="18" customHeight="1">
      <c r="A768" s="29">
        <v>70339</v>
      </c>
      <c r="B768" s="30" t="s">
        <v>401</v>
      </c>
      <c r="C768" s="31" t="s">
        <v>3179</v>
      </c>
      <c r="D768" s="33">
        <v>28.86</v>
      </c>
      <c r="I768" s="27" t="s">
        <v>402</v>
      </c>
    </row>
    <row r="769" spans="1:9" s="27" customFormat="1" ht="18" customHeight="1">
      <c r="A769" s="29">
        <v>70350</v>
      </c>
      <c r="B769" s="30" t="s">
        <v>403</v>
      </c>
      <c r="C769" s="31" t="s">
        <v>3179</v>
      </c>
      <c r="D769" s="33">
        <v>45.9</v>
      </c>
      <c r="I769" s="27" t="s">
        <v>404</v>
      </c>
    </row>
    <row r="770" spans="1:9" s="27" customFormat="1" ht="18" customHeight="1">
      <c r="A770" s="29">
        <v>70351</v>
      </c>
      <c r="B770" s="30" t="s">
        <v>405</v>
      </c>
      <c r="C770" s="31" t="s">
        <v>3179</v>
      </c>
      <c r="D770" s="33">
        <v>76.989999999999995</v>
      </c>
      <c r="I770" s="27" t="s">
        <v>406</v>
      </c>
    </row>
    <row r="771" spans="1:9" s="27" customFormat="1" ht="18" customHeight="1">
      <c r="A771" s="29">
        <v>70352</v>
      </c>
      <c r="B771" s="30" t="s">
        <v>407</v>
      </c>
      <c r="C771" s="31" t="s">
        <v>3179</v>
      </c>
      <c r="D771" s="33">
        <v>53.51</v>
      </c>
      <c r="I771" s="27" t="s">
        <v>408</v>
      </c>
    </row>
    <row r="772" spans="1:9" s="27" customFormat="1" ht="18" customHeight="1">
      <c r="A772" s="29">
        <v>70353</v>
      </c>
      <c r="B772" s="30" t="s">
        <v>409</v>
      </c>
      <c r="C772" s="31" t="s">
        <v>3179</v>
      </c>
      <c r="D772" s="33">
        <v>45.8</v>
      </c>
      <c r="I772" s="27" t="s">
        <v>410</v>
      </c>
    </row>
    <row r="773" spans="1:9" s="27" customFormat="1" ht="18" customHeight="1">
      <c r="A773" s="29">
        <v>70354</v>
      </c>
      <c r="B773" s="30" t="s">
        <v>411</v>
      </c>
      <c r="C773" s="31" t="s">
        <v>3179</v>
      </c>
      <c r="D773" s="33">
        <v>53.58</v>
      </c>
      <c r="I773" s="27" t="s">
        <v>412</v>
      </c>
    </row>
    <row r="774" spans="1:9" s="27" customFormat="1" ht="18" customHeight="1">
      <c r="A774" s="29">
        <v>70355</v>
      </c>
      <c r="B774" s="30" t="s">
        <v>413</v>
      </c>
      <c r="C774" s="31" t="s">
        <v>3179</v>
      </c>
      <c r="D774" s="33">
        <v>50.29</v>
      </c>
      <c r="I774" s="27" t="s">
        <v>414</v>
      </c>
    </row>
    <row r="775" spans="1:9" s="27" customFormat="1" ht="18" customHeight="1">
      <c r="A775" s="29">
        <v>70356</v>
      </c>
      <c r="B775" s="30" t="s">
        <v>415</v>
      </c>
      <c r="C775" s="31" t="s">
        <v>3179</v>
      </c>
      <c r="D775" s="33">
        <v>58.49</v>
      </c>
      <c r="I775" s="27" t="s">
        <v>416</v>
      </c>
    </row>
    <row r="776" spans="1:9" s="27" customFormat="1" ht="18" customHeight="1">
      <c r="A776" s="29">
        <v>70357</v>
      </c>
      <c r="B776" s="30" t="s">
        <v>417</v>
      </c>
      <c r="C776" s="31" t="s">
        <v>3179</v>
      </c>
      <c r="D776" s="33">
        <v>61.08</v>
      </c>
      <c r="I776" s="27" t="s">
        <v>418</v>
      </c>
    </row>
    <row r="777" spans="1:9" s="27" customFormat="1" ht="18" customHeight="1">
      <c r="A777" s="29">
        <v>70360</v>
      </c>
      <c r="B777" s="30" t="s">
        <v>419</v>
      </c>
      <c r="C777" s="31" t="s">
        <v>3179</v>
      </c>
      <c r="D777" s="33">
        <v>49.03</v>
      </c>
      <c r="I777" s="27" t="s">
        <v>420</v>
      </c>
    </row>
    <row r="778" spans="1:9" s="27" customFormat="1" ht="18" customHeight="1">
      <c r="A778" s="29">
        <v>70361</v>
      </c>
      <c r="B778" s="30" t="s">
        <v>421</v>
      </c>
      <c r="C778" s="31" t="s">
        <v>3179</v>
      </c>
      <c r="D778" s="33">
        <v>53.37</v>
      </c>
      <c r="I778" s="27" t="s">
        <v>422</v>
      </c>
    </row>
    <row r="779" spans="1:9" s="27" customFormat="1" ht="18" customHeight="1">
      <c r="A779" s="29">
        <v>70362</v>
      </c>
      <c r="B779" s="30" t="s">
        <v>423</v>
      </c>
      <c r="C779" s="31" t="s">
        <v>3179</v>
      </c>
      <c r="D779" s="33">
        <v>51.34</v>
      </c>
      <c r="I779" s="27" t="s">
        <v>424</v>
      </c>
    </row>
    <row r="780" spans="1:9" s="27" customFormat="1" ht="18" customHeight="1">
      <c r="A780" s="29">
        <v>70363</v>
      </c>
      <c r="B780" s="30" t="s">
        <v>425</v>
      </c>
      <c r="C780" s="31" t="s">
        <v>3179</v>
      </c>
      <c r="D780" s="33">
        <v>49.61</v>
      </c>
      <c r="I780" s="27" t="s">
        <v>426</v>
      </c>
    </row>
    <row r="781" spans="1:9" s="27" customFormat="1" ht="18" customHeight="1">
      <c r="A781" s="29">
        <v>70364</v>
      </c>
      <c r="B781" s="30" t="s">
        <v>427</v>
      </c>
      <c r="C781" s="31" t="s">
        <v>3179</v>
      </c>
      <c r="D781" s="33">
        <v>48.09</v>
      </c>
      <c r="I781" s="27" t="s">
        <v>428</v>
      </c>
    </row>
    <row r="782" spans="1:9" s="27" customFormat="1" ht="18" customHeight="1">
      <c r="A782" s="29">
        <v>70365</v>
      </c>
      <c r="B782" s="30" t="s">
        <v>429</v>
      </c>
      <c r="C782" s="31" t="s">
        <v>3179</v>
      </c>
      <c r="D782" s="33">
        <v>49.83</v>
      </c>
      <c r="I782" s="27" t="s">
        <v>430</v>
      </c>
    </row>
    <row r="783" spans="1:9" s="27" customFormat="1" ht="18" customHeight="1">
      <c r="A783" s="29">
        <v>70366</v>
      </c>
      <c r="B783" s="30" t="s">
        <v>431</v>
      </c>
      <c r="C783" s="31" t="s">
        <v>3179</v>
      </c>
      <c r="D783" s="33">
        <v>53.02</v>
      </c>
      <c r="I783" s="27" t="s">
        <v>432</v>
      </c>
    </row>
    <row r="784" spans="1:9" s="27" customFormat="1" ht="18" customHeight="1">
      <c r="A784" s="29">
        <v>70367</v>
      </c>
      <c r="B784" s="30" t="s">
        <v>433</v>
      </c>
      <c r="C784" s="31" t="s">
        <v>3179</v>
      </c>
      <c r="D784" s="33">
        <v>50.04</v>
      </c>
      <c r="I784" s="27" t="s">
        <v>434</v>
      </c>
    </row>
    <row r="785" spans="1:9" s="27" customFormat="1" ht="18" customHeight="1">
      <c r="A785" s="29">
        <v>70368</v>
      </c>
      <c r="B785" s="30" t="s">
        <v>435</v>
      </c>
      <c r="C785" s="31" t="s">
        <v>3179</v>
      </c>
      <c r="D785" s="33">
        <v>61.14</v>
      </c>
      <c r="I785" s="27" t="s">
        <v>436</v>
      </c>
    </row>
    <row r="786" spans="1:9" s="27" customFormat="1" ht="18" customHeight="1">
      <c r="A786" s="29">
        <v>70369</v>
      </c>
      <c r="B786" s="30" t="s">
        <v>437</v>
      </c>
      <c r="C786" s="31" t="s">
        <v>3179</v>
      </c>
      <c r="D786" s="33">
        <v>66.98</v>
      </c>
      <c r="I786" s="27" t="s">
        <v>438</v>
      </c>
    </row>
    <row r="787" spans="1:9" s="27" customFormat="1" ht="18" customHeight="1">
      <c r="A787" s="29">
        <v>70370</v>
      </c>
      <c r="B787" s="30" t="s">
        <v>439</v>
      </c>
      <c r="C787" s="31" t="s">
        <v>3179</v>
      </c>
      <c r="D787" s="33">
        <v>39.61</v>
      </c>
      <c r="I787" s="27" t="s">
        <v>440</v>
      </c>
    </row>
    <row r="788" spans="1:9" s="27" customFormat="1" ht="18" customHeight="1">
      <c r="A788" s="29">
        <v>70371</v>
      </c>
      <c r="B788" s="30" t="s">
        <v>441</v>
      </c>
      <c r="C788" s="31" t="s">
        <v>3179</v>
      </c>
      <c r="D788" s="33">
        <v>47.3</v>
      </c>
      <c r="I788" s="27" t="s">
        <v>442</v>
      </c>
    </row>
    <row r="789" spans="1:9" s="27" customFormat="1" ht="18" customHeight="1">
      <c r="A789" s="29">
        <v>70372</v>
      </c>
      <c r="B789" s="30" t="s">
        <v>443</v>
      </c>
      <c r="C789" s="31" t="s">
        <v>3179</v>
      </c>
      <c r="D789" s="33">
        <v>54.98</v>
      </c>
      <c r="I789" s="27" t="s">
        <v>444</v>
      </c>
    </row>
    <row r="790" spans="1:9" s="27" customFormat="1" ht="18" customHeight="1">
      <c r="A790" s="29">
        <v>70373</v>
      </c>
      <c r="B790" s="30" t="s">
        <v>445</v>
      </c>
      <c r="C790" s="31" t="s">
        <v>3179</v>
      </c>
      <c r="D790" s="33">
        <v>39.83</v>
      </c>
      <c r="I790" s="27" t="s">
        <v>446</v>
      </c>
    </row>
    <row r="791" spans="1:9" s="27" customFormat="1" ht="18" customHeight="1">
      <c r="A791" s="29">
        <v>70374</v>
      </c>
      <c r="B791" s="30" t="s">
        <v>447</v>
      </c>
      <c r="C791" s="31" t="s">
        <v>3179</v>
      </c>
      <c r="D791" s="33">
        <v>45.65</v>
      </c>
      <c r="I791" s="27" t="s">
        <v>448</v>
      </c>
    </row>
    <row r="792" spans="1:9" s="27" customFormat="1" ht="18" customHeight="1">
      <c r="A792" s="29">
        <v>70375</v>
      </c>
      <c r="B792" s="30" t="s">
        <v>1950</v>
      </c>
      <c r="C792" s="31" t="s">
        <v>3179</v>
      </c>
      <c r="D792" s="33">
        <v>47.35</v>
      </c>
      <c r="I792" s="27" t="s">
        <v>1951</v>
      </c>
    </row>
    <row r="793" spans="1:9" s="27" customFormat="1" ht="18" customHeight="1">
      <c r="A793" s="29">
        <v>70376</v>
      </c>
      <c r="B793" s="30" t="s">
        <v>1952</v>
      </c>
      <c r="C793" s="31" t="s">
        <v>3179</v>
      </c>
      <c r="D793" s="33">
        <v>51.55</v>
      </c>
      <c r="I793" s="27" t="s">
        <v>1953</v>
      </c>
    </row>
    <row r="794" spans="1:9" s="27" customFormat="1" ht="18" customHeight="1">
      <c r="A794" s="29">
        <v>70377</v>
      </c>
      <c r="B794" s="30" t="s">
        <v>1954</v>
      </c>
      <c r="C794" s="31" t="s">
        <v>3179</v>
      </c>
      <c r="D794" s="33">
        <v>55.03</v>
      </c>
      <c r="I794" s="27" t="s">
        <v>1955</v>
      </c>
    </row>
    <row r="795" spans="1:9" s="27" customFormat="1" ht="18" customHeight="1">
      <c r="A795" s="29">
        <v>70378</v>
      </c>
      <c r="B795" s="30" t="s">
        <v>1956</v>
      </c>
      <c r="C795" s="31" t="s">
        <v>3179</v>
      </c>
      <c r="D795" s="33">
        <v>62.96</v>
      </c>
      <c r="I795" s="27" t="s">
        <v>1957</v>
      </c>
    </row>
    <row r="796" spans="1:9" s="27" customFormat="1" ht="18" customHeight="1">
      <c r="A796" s="29">
        <v>70379</v>
      </c>
      <c r="B796" s="30" t="s">
        <v>1958</v>
      </c>
      <c r="C796" s="31" t="s">
        <v>3179</v>
      </c>
      <c r="D796" s="33">
        <v>65.89</v>
      </c>
      <c r="I796" s="27" t="s">
        <v>1959</v>
      </c>
    </row>
    <row r="797" spans="1:9" s="27" customFormat="1" ht="18" customHeight="1">
      <c r="A797" s="29">
        <v>70380</v>
      </c>
      <c r="B797" s="30" t="s">
        <v>1960</v>
      </c>
      <c r="C797" s="31" t="s">
        <v>3179</v>
      </c>
      <c r="D797" s="33">
        <v>70.03</v>
      </c>
      <c r="I797" s="27" t="s">
        <v>1961</v>
      </c>
    </row>
    <row r="798" spans="1:9" s="27" customFormat="1" ht="18" customHeight="1">
      <c r="A798" s="29">
        <v>70381</v>
      </c>
      <c r="B798" s="30" t="s">
        <v>1962</v>
      </c>
      <c r="C798" s="31" t="s">
        <v>3179</v>
      </c>
      <c r="D798" s="33">
        <v>69.3</v>
      </c>
      <c r="I798" s="27" t="s">
        <v>1963</v>
      </c>
    </row>
    <row r="799" spans="1:9" s="27" customFormat="1" ht="18" customHeight="1">
      <c r="A799" s="29">
        <v>70382</v>
      </c>
      <c r="B799" s="30" t="s">
        <v>1964</v>
      </c>
      <c r="C799" s="31" t="s">
        <v>3179</v>
      </c>
      <c r="D799" s="33">
        <v>75.58</v>
      </c>
      <c r="I799" s="27" t="s">
        <v>1965</v>
      </c>
    </row>
    <row r="800" spans="1:9" s="27" customFormat="1" ht="18" customHeight="1">
      <c r="A800" s="29">
        <v>70383</v>
      </c>
      <c r="B800" s="30" t="s">
        <v>1966</v>
      </c>
      <c r="C800" s="31" t="s">
        <v>3179</v>
      </c>
      <c r="D800" s="33">
        <v>60.19</v>
      </c>
      <c r="I800" s="27" t="s">
        <v>1967</v>
      </c>
    </row>
    <row r="801" spans="1:9" s="27" customFormat="1" ht="18" customHeight="1">
      <c r="A801" s="29">
        <v>70384</v>
      </c>
      <c r="B801" s="30" t="s">
        <v>1968</v>
      </c>
      <c r="C801" s="31" t="s">
        <v>3179</v>
      </c>
      <c r="D801" s="33">
        <v>60.51</v>
      </c>
      <c r="I801" s="27" t="s">
        <v>1969</v>
      </c>
    </row>
    <row r="802" spans="1:9" s="27" customFormat="1" ht="18" customHeight="1">
      <c r="A802" s="29">
        <v>70385</v>
      </c>
      <c r="B802" s="30" t="s">
        <v>1970</v>
      </c>
      <c r="C802" s="31" t="s">
        <v>3179</v>
      </c>
      <c r="D802" s="33">
        <v>60.77</v>
      </c>
      <c r="I802" s="27" t="s">
        <v>1971</v>
      </c>
    </row>
    <row r="803" spans="1:9" s="27" customFormat="1" ht="18" customHeight="1">
      <c r="A803" s="29">
        <v>70386</v>
      </c>
      <c r="B803" s="30" t="s">
        <v>1972</v>
      </c>
      <c r="C803" s="31" t="s">
        <v>3179</v>
      </c>
      <c r="D803" s="33">
        <v>89.46</v>
      </c>
      <c r="I803" s="27" t="s">
        <v>1973</v>
      </c>
    </row>
    <row r="804" spans="1:9" s="27" customFormat="1" ht="18" customHeight="1">
      <c r="A804" s="29">
        <v>70388</v>
      </c>
      <c r="B804" s="30" t="s">
        <v>1974</v>
      </c>
      <c r="C804" s="31" t="s">
        <v>3179</v>
      </c>
      <c r="D804" s="33">
        <v>132.01</v>
      </c>
      <c r="I804" s="27" t="s">
        <v>1975</v>
      </c>
    </row>
    <row r="805" spans="1:9" s="27" customFormat="1" ht="18" customHeight="1">
      <c r="A805" s="29">
        <v>70389</v>
      </c>
      <c r="B805" s="30" t="s">
        <v>1976</v>
      </c>
      <c r="C805" s="31" t="s">
        <v>3179</v>
      </c>
      <c r="D805" s="33">
        <v>175.74</v>
      </c>
      <c r="I805" s="27" t="s">
        <v>1977</v>
      </c>
    </row>
    <row r="806" spans="1:9" s="27" customFormat="1" ht="18" customHeight="1">
      <c r="A806" s="29">
        <v>70390</v>
      </c>
      <c r="B806" s="30" t="s">
        <v>1978</v>
      </c>
      <c r="C806" s="31" t="s">
        <v>3179</v>
      </c>
      <c r="D806" s="33">
        <v>16.25</v>
      </c>
      <c r="I806" s="27" t="s">
        <v>1979</v>
      </c>
    </row>
    <row r="807" spans="1:9" s="27" customFormat="1" ht="18" customHeight="1">
      <c r="A807" s="29">
        <v>70391</v>
      </c>
      <c r="B807" s="30" t="s">
        <v>1980</v>
      </c>
      <c r="C807" s="31" t="s">
        <v>3179</v>
      </c>
      <c r="D807" s="33">
        <v>21.28</v>
      </c>
      <c r="I807" s="27" t="s">
        <v>1981</v>
      </c>
    </row>
    <row r="808" spans="1:9" s="27" customFormat="1" ht="18" customHeight="1">
      <c r="A808" s="29">
        <v>70397</v>
      </c>
      <c r="B808" s="30" t="s">
        <v>1982</v>
      </c>
      <c r="C808" s="31" t="s">
        <v>3179</v>
      </c>
      <c r="D808" s="33">
        <v>111.65</v>
      </c>
      <c r="I808" s="27" t="s">
        <v>1983</v>
      </c>
    </row>
    <row r="809" spans="1:9" s="27" customFormat="1" ht="18" customHeight="1">
      <c r="A809" s="29">
        <v>70398</v>
      </c>
      <c r="B809" s="30" t="s">
        <v>1984</v>
      </c>
      <c r="C809" s="31" t="s">
        <v>3179</v>
      </c>
      <c r="D809" s="33">
        <v>124.78</v>
      </c>
      <c r="I809" s="27" t="s">
        <v>1985</v>
      </c>
    </row>
    <row r="810" spans="1:9" s="27" customFormat="1" ht="18" customHeight="1">
      <c r="A810" s="29">
        <v>70399</v>
      </c>
      <c r="B810" s="30" t="s">
        <v>1986</v>
      </c>
      <c r="C810" s="31" t="s">
        <v>3191</v>
      </c>
      <c r="D810" s="33">
        <v>221.03</v>
      </c>
      <c r="I810" s="27" t="s">
        <v>1987</v>
      </c>
    </row>
    <row r="811" spans="1:9" s="27" customFormat="1" ht="18" customHeight="1">
      <c r="A811" s="29">
        <v>70400</v>
      </c>
      <c r="B811" s="30" t="s">
        <v>1988</v>
      </c>
      <c r="C811" s="31"/>
      <c r="D811" s="33"/>
      <c r="I811" s="27" t="s">
        <v>1989</v>
      </c>
    </row>
    <row r="812" spans="1:9" s="27" customFormat="1" ht="18" customHeight="1">
      <c r="A812" s="29">
        <v>70401</v>
      </c>
      <c r="B812" s="30" t="s">
        <v>1990</v>
      </c>
      <c r="C812" s="31" t="s">
        <v>1197</v>
      </c>
      <c r="D812" s="33">
        <v>11.6</v>
      </c>
      <c r="I812" s="27" t="s">
        <v>1991</v>
      </c>
    </row>
    <row r="813" spans="1:9" s="27" customFormat="1" ht="18" customHeight="1">
      <c r="A813" s="29">
        <v>70402</v>
      </c>
      <c r="B813" s="30" t="s">
        <v>1992</v>
      </c>
      <c r="C813" s="31" t="s">
        <v>1197</v>
      </c>
      <c r="D813" s="33">
        <v>11.45</v>
      </c>
      <c r="I813" s="27" t="s">
        <v>1993</v>
      </c>
    </row>
    <row r="814" spans="1:9" s="27" customFormat="1" ht="18" customHeight="1">
      <c r="A814" s="29">
        <v>70403</v>
      </c>
      <c r="B814" s="30" t="s">
        <v>1994</v>
      </c>
      <c r="C814" s="31" t="s">
        <v>1197</v>
      </c>
      <c r="D814" s="33">
        <v>18.93</v>
      </c>
      <c r="I814" s="27" t="s">
        <v>1995</v>
      </c>
    </row>
    <row r="815" spans="1:9" s="27" customFormat="1" ht="18" customHeight="1">
      <c r="A815" s="29">
        <v>70404</v>
      </c>
      <c r="B815" s="30" t="s">
        <v>1996</v>
      </c>
      <c r="C815" s="31" t="s">
        <v>1197</v>
      </c>
      <c r="D815" s="33">
        <v>11.6</v>
      </c>
      <c r="I815" s="27" t="s">
        <v>1997</v>
      </c>
    </row>
    <row r="816" spans="1:9" s="27" customFormat="1" ht="18" customHeight="1">
      <c r="A816" s="29">
        <v>70406</v>
      </c>
      <c r="B816" s="30" t="s">
        <v>1998</v>
      </c>
      <c r="C816" s="31" t="s">
        <v>1197</v>
      </c>
      <c r="D816" s="33">
        <v>392.64</v>
      </c>
      <c r="I816" s="27" t="s">
        <v>1999</v>
      </c>
    </row>
    <row r="817" spans="1:9" s="27" customFormat="1" ht="18" customHeight="1">
      <c r="A817" s="29">
        <v>70407</v>
      </c>
      <c r="B817" s="30" t="s">
        <v>2000</v>
      </c>
      <c r="C817" s="31" t="s">
        <v>1197</v>
      </c>
      <c r="D817" s="33">
        <v>22.28</v>
      </c>
      <c r="I817" s="27" t="s">
        <v>2001</v>
      </c>
    </row>
    <row r="818" spans="1:9" s="27" customFormat="1" ht="18" customHeight="1">
      <c r="A818" s="29">
        <v>70408</v>
      </c>
      <c r="B818" s="30" t="s">
        <v>2002</v>
      </c>
      <c r="C818" s="31" t="s">
        <v>1197</v>
      </c>
      <c r="D818" s="33">
        <v>28.58</v>
      </c>
      <c r="I818" s="27" t="s">
        <v>2003</v>
      </c>
    </row>
    <row r="819" spans="1:9" s="27" customFormat="1" ht="18" customHeight="1">
      <c r="A819" s="29">
        <v>70409</v>
      </c>
      <c r="B819" s="30" t="s">
        <v>2004</v>
      </c>
      <c r="C819" s="31" t="s">
        <v>1197</v>
      </c>
      <c r="D819" s="33">
        <v>19.82</v>
      </c>
      <c r="I819" s="27" t="s">
        <v>2005</v>
      </c>
    </row>
    <row r="820" spans="1:9" s="27" customFormat="1" ht="18" customHeight="1">
      <c r="A820" s="29">
        <v>70410</v>
      </c>
      <c r="B820" s="30" t="s">
        <v>2006</v>
      </c>
      <c r="C820" s="31" t="s">
        <v>1197</v>
      </c>
      <c r="D820" s="33">
        <v>23.57</v>
      </c>
      <c r="I820" s="27" t="s">
        <v>2007</v>
      </c>
    </row>
    <row r="821" spans="1:9" s="27" customFormat="1" ht="18" customHeight="1">
      <c r="A821" s="29">
        <v>70411</v>
      </c>
      <c r="B821" s="30" t="s">
        <v>2008</v>
      </c>
      <c r="C821" s="31" t="s">
        <v>1197</v>
      </c>
      <c r="D821" s="33">
        <v>27.94</v>
      </c>
      <c r="I821" s="27" t="s">
        <v>2009</v>
      </c>
    </row>
    <row r="822" spans="1:9" s="27" customFormat="1" ht="18" customHeight="1">
      <c r="A822" s="29">
        <v>70412</v>
      </c>
      <c r="B822" s="30" t="s">
        <v>2010</v>
      </c>
      <c r="C822" s="31" t="s">
        <v>1197</v>
      </c>
      <c r="D822" s="33">
        <v>15.61</v>
      </c>
      <c r="I822" s="27" t="s">
        <v>2011</v>
      </c>
    </row>
    <row r="823" spans="1:9" s="27" customFormat="1" ht="18" customHeight="1">
      <c r="A823" s="29">
        <v>70413</v>
      </c>
      <c r="B823" s="30" t="s">
        <v>2012</v>
      </c>
      <c r="C823" s="31" t="s">
        <v>1197</v>
      </c>
      <c r="D823" s="33">
        <v>39.159999999999997</v>
      </c>
      <c r="I823" s="27" t="s">
        <v>2013</v>
      </c>
    </row>
    <row r="824" spans="1:9" s="27" customFormat="1" ht="18" customHeight="1">
      <c r="A824" s="29">
        <v>70414</v>
      </c>
      <c r="B824" s="30" t="s">
        <v>2014</v>
      </c>
      <c r="C824" s="31" t="s">
        <v>1197</v>
      </c>
      <c r="D824" s="33">
        <v>38.619999999999997</v>
      </c>
      <c r="I824" s="27" t="s">
        <v>2015</v>
      </c>
    </row>
    <row r="825" spans="1:9" s="27" customFormat="1" ht="18" customHeight="1">
      <c r="A825" s="29">
        <v>70415</v>
      </c>
      <c r="B825" s="30" t="s">
        <v>2016</v>
      </c>
      <c r="C825" s="31" t="s">
        <v>1197</v>
      </c>
      <c r="D825" s="33">
        <v>41.13</v>
      </c>
      <c r="I825" s="27" t="s">
        <v>2017</v>
      </c>
    </row>
    <row r="826" spans="1:9" s="27" customFormat="1" ht="18" customHeight="1">
      <c r="A826" s="29">
        <v>70416</v>
      </c>
      <c r="B826" s="30" t="s">
        <v>1472</v>
      </c>
      <c r="C826" s="31" t="s">
        <v>1197</v>
      </c>
      <c r="D826" s="33">
        <v>49.32</v>
      </c>
      <c r="I826" s="27" t="s">
        <v>1473</v>
      </c>
    </row>
    <row r="827" spans="1:9" s="27" customFormat="1" ht="18" customHeight="1">
      <c r="A827" s="29">
        <v>70417</v>
      </c>
      <c r="B827" s="30" t="s">
        <v>1474</v>
      </c>
      <c r="C827" s="31" t="s">
        <v>1197</v>
      </c>
      <c r="D827" s="33">
        <v>16.12</v>
      </c>
      <c r="I827" s="27" t="s">
        <v>1475</v>
      </c>
    </row>
    <row r="828" spans="1:9" s="27" customFormat="1" ht="18" customHeight="1">
      <c r="A828" s="29">
        <v>70418</v>
      </c>
      <c r="B828" s="30" t="s">
        <v>1476</v>
      </c>
      <c r="C828" s="31" t="s">
        <v>1197</v>
      </c>
      <c r="D828" s="33">
        <v>39.43</v>
      </c>
      <c r="I828" s="27" t="s">
        <v>1477</v>
      </c>
    </row>
    <row r="829" spans="1:9" s="27" customFormat="1" ht="18" customHeight="1">
      <c r="A829" s="29">
        <v>70419</v>
      </c>
      <c r="B829" s="30" t="s">
        <v>1478</v>
      </c>
      <c r="C829" s="31" t="s">
        <v>1197</v>
      </c>
      <c r="D829" s="33">
        <v>19.57</v>
      </c>
      <c r="I829" s="27" t="s">
        <v>1479</v>
      </c>
    </row>
    <row r="830" spans="1:9" s="27" customFormat="1" ht="18" customHeight="1">
      <c r="A830" s="29">
        <v>70420</v>
      </c>
      <c r="B830" s="30" t="s">
        <v>1480</v>
      </c>
      <c r="C830" s="31" t="s">
        <v>1197</v>
      </c>
      <c r="D830" s="33">
        <v>26.46</v>
      </c>
      <c r="I830" s="27" t="s">
        <v>1481</v>
      </c>
    </row>
    <row r="831" spans="1:9" s="27" customFormat="1" ht="18" customHeight="1">
      <c r="A831" s="29">
        <v>70421</v>
      </c>
      <c r="B831" s="30" t="s">
        <v>1482</v>
      </c>
      <c r="C831" s="31" t="s">
        <v>1197</v>
      </c>
      <c r="D831" s="33">
        <v>47.58</v>
      </c>
      <c r="I831" s="27" t="s">
        <v>1483</v>
      </c>
    </row>
    <row r="832" spans="1:9" s="27" customFormat="1" ht="18" customHeight="1">
      <c r="A832" s="29">
        <v>70422</v>
      </c>
      <c r="B832" s="30" t="s">
        <v>1484</v>
      </c>
      <c r="C832" s="31" t="s">
        <v>1197</v>
      </c>
      <c r="D832" s="33">
        <v>38.909999999999997</v>
      </c>
      <c r="I832" s="27" t="s">
        <v>1485</v>
      </c>
    </row>
    <row r="833" spans="1:9" s="27" customFormat="1" ht="18" customHeight="1">
      <c r="A833" s="29">
        <v>70424</v>
      </c>
      <c r="B833" s="30" t="s">
        <v>1486</v>
      </c>
      <c r="C833" s="31" t="s">
        <v>1197</v>
      </c>
      <c r="D833" s="33">
        <v>81.25</v>
      </c>
      <c r="I833" s="27" t="s">
        <v>1487</v>
      </c>
    </row>
    <row r="834" spans="1:9" s="27" customFormat="1" ht="18" customHeight="1">
      <c r="A834" s="29">
        <v>70425</v>
      </c>
      <c r="B834" s="30" t="s">
        <v>1488</v>
      </c>
      <c r="C834" s="31" t="s">
        <v>1197</v>
      </c>
      <c r="D834" s="33">
        <v>33.79</v>
      </c>
      <c r="I834" s="27" t="s">
        <v>1489</v>
      </c>
    </row>
    <row r="835" spans="1:9" s="27" customFormat="1" ht="18" customHeight="1">
      <c r="A835" s="29">
        <v>70426</v>
      </c>
      <c r="B835" s="30" t="s">
        <v>1490</v>
      </c>
      <c r="C835" s="31" t="s">
        <v>3182</v>
      </c>
      <c r="D835" s="33">
        <v>75.58</v>
      </c>
      <c r="I835" s="27" t="s">
        <v>1491</v>
      </c>
    </row>
    <row r="836" spans="1:9" s="27" customFormat="1" ht="18" customHeight="1">
      <c r="A836" s="29">
        <v>70428</v>
      </c>
      <c r="B836" s="30" t="s">
        <v>1492</v>
      </c>
      <c r="C836" s="31" t="s">
        <v>3182</v>
      </c>
      <c r="D836" s="33">
        <v>79.16</v>
      </c>
      <c r="I836" s="27" t="s">
        <v>1493</v>
      </c>
    </row>
    <row r="837" spans="1:9" s="27" customFormat="1" ht="18" customHeight="1">
      <c r="A837" s="29">
        <v>70429</v>
      </c>
      <c r="B837" s="30" t="s">
        <v>1494</v>
      </c>
      <c r="C837" s="31" t="s">
        <v>1197</v>
      </c>
      <c r="D837" s="33">
        <v>19.7</v>
      </c>
      <c r="I837" s="27" t="s">
        <v>1495</v>
      </c>
    </row>
    <row r="838" spans="1:9" s="27" customFormat="1" ht="18" customHeight="1">
      <c r="A838" s="29">
        <v>70431</v>
      </c>
      <c r="B838" s="30" t="s">
        <v>1496</v>
      </c>
      <c r="C838" s="31" t="s">
        <v>1197</v>
      </c>
      <c r="D838" s="33">
        <v>36.299999999999997</v>
      </c>
      <c r="I838" s="27" t="s">
        <v>1497</v>
      </c>
    </row>
    <row r="839" spans="1:9" s="27" customFormat="1" ht="18" customHeight="1">
      <c r="A839" s="29">
        <v>70432</v>
      </c>
      <c r="B839" s="30" t="s">
        <v>1498</v>
      </c>
      <c r="C839" s="31" t="s">
        <v>1197</v>
      </c>
      <c r="D839" s="33">
        <v>43.62</v>
      </c>
      <c r="I839" s="27" t="s">
        <v>1499</v>
      </c>
    </row>
    <row r="840" spans="1:9" s="27" customFormat="1" ht="18" customHeight="1">
      <c r="A840" s="29">
        <v>70433</v>
      </c>
      <c r="B840" s="30" t="s">
        <v>1500</v>
      </c>
      <c r="C840" s="31" t="s">
        <v>1197</v>
      </c>
      <c r="D840" s="33">
        <v>42.34</v>
      </c>
      <c r="I840" s="27" t="s">
        <v>1501</v>
      </c>
    </row>
    <row r="841" spans="1:9" s="27" customFormat="1" ht="18" customHeight="1">
      <c r="A841" s="29">
        <v>70434</v>
      </c>
      <c r="B841" s="30" t="s">
        <v>1502</v>
      </c>
      <c r="C841" s="31" t="s">
        <v>1197</v>
      </c>
      <c r="D841" s="33">
        <v>29.04</v>
      </c>
      <c r="I841" s="27" t="s">
        <v>1503</v>
      </c>
    </row>
    <row r="842" spans="1:9" s="27" customFormat="1" ht="18" customHeight="1">
      <c r="A842" s="29">
        <v>70435</v>
      </c>
      <c r="B842" s="30" t="s">
        <v>1504</v>
      </c>
      <c r="C842" s="31" t="s">
        <v>3179</v>
      </c>
      <c r="D842" s="33">
        <v>22.33</v>
      </c>
      <c r="I842" s="27" t="s">
        <v>1505</v>
      </c>
    </row>
    <row r="843" spans="1:9" s="27" customFormat="1" ht="18" customHeight="1">
      <c r="A843" s="29">
        <v>70436</v>
      </c>
      <c r="B843" s="30" t="s">
        <v>1506</v>
      </c>
      <c r="C843" s="31" t="s">
        <v>3182</v>
      </c>
      <c r="D843" s="33">
        <v>101.45</v>
      </c>
      <c r="I843" s="27" t="s">
        <v>0</v>
      </c>
    </row>
    <row r="844" spans="1:9" s="27" customFormat="1" ht="18" customHeight="1">
      <c r="A844" s="29">
        <v>70437</v>
      </c>
      <c r="B844" s="30" t="s">
        <v>1</v>
      </c>
      <c r="C844" s="31" t="s">
        <v>1197</v>
      </c>
      <c r="D844" s="33">
        <v>48.71</v>
      </c>
      <c r="I844" s="27" t="s">
        <v>2</v>
      </c>
    </row>
    <row r="845" spans="1:9" s="27" customFormat="1" ht="18" customHeight="1">
      <c r="A845" s="29">
        <v>70438</v>
      </c>
      <c r="B845" s="30" t="s">
        <v>3</v>
      </c>
      <c r="C845" s="31" t="s">
        <v>1197</v>
      </c>
      <c r="D845" s="33">
        <v>22.26</v>
      </c>
      <c r="I845" s="27" t="s">
        <v>4</v>
      </c>
    </row>
    <row r="846" spans="1:9" s="27" customFormat="1" ht="18" customHeight="1">
      <c r="A846" s="29">
        <v>70439</v>
      </c>
      <c r="B846" s="30" t="s">
        <v>5</v>
      </c>
      <c r="C846" s="31" t="s">
        <v>1197</v>
      </c>
      <c r="D846" s="33">
        <v>17.13</v>
      </c>
      <c r="I846" s="27" t="s">
        <v>6</v>
      </c>
    </row>
    <row r="847" spans="1:9" s="27" customFormat="1" ht="18" customHeight="1">
      <c r="A847" s="29">
        <v>70440</v>
      </c>
      <c r="B847" s="30" t="s">
        <v>7</v>
      </c>
      <c r="C847" s="31" t="s">
        <v>1197</v>
      </c>
      <c r="D847" s="33">
        <v>31.45</v>
      </c>
      <c r="I847" s="27" t="s">
        <v>8</v>
      </c>
    </row>
    <row r="848" spans="1:9" s="27" customFormat="1" ht="18" customHeight="1">
      <c r="A848" s="29">
        <v>70441</v>
      </c>
      <c r="B848" s="30" t="s">
        <v>9</v>
      </c>
      <c r="C848" s="31" t="s">
        <v>1197</v>
      </c>
      <c r="D848" s="33">
        <v>50.03</v>
      </c>
      <c r="I848" s="27" t="s">
        <v>10</v>
      </c>
    </row>
    <row r="849" spans="1:9" s="27" customFormat="1" ht="18" customHeight="1">
      <c r="A849" s="29">
        <v>70442</v>
      </c>
      <c r="B849" s="30" t="s">
        <v>11</v>
      </c>
      <c r="C849" s="31" t="s">
        <v>1197</v>
      </c>
      <c r="D849" s="33">
        <v>55.44</v>
      </c>
      <c r="I849" s="27" t="s">
        <v>12</v>
      </c>
    </row>
    <row r="850" spans="1:9" s="27" customFormat="1" ht="18" customHeight="1">
      <c r="A850" s="29">
        <v>70443</v>
      </c>
      <c r="B850" s="30" t="s">
        <v>13</v>
      </c>
      <c r="C850" s="31" t="s">
        <v>3182</v>
      </c>
      <c r="D850" s="33">
        <v>79.11</v>
      </c>
      <c r="I850" s="27" t="s">
        <v>14</v>
      </c>
    </row>
    <row r="851" spans="1:9" s="27" customFormat="1" ht="18" customHeight="1">
      <c r="A851" s="29">
        <v>70444</v>
      </c>
      <c r="B851" s="30" t="s">
        <v>15</v>
      </c>
      <c r="C851" s="31" t="s">
        <v>1197</v>
      </c>
      <c r="D851" s="33">
        <v>14.95</v>
      </c>
      <c r="I851" s="27" t="s">
        <v>16</v>
      </c>
    </row>
    <row r="852" spans="1:9" s="27" customFormat="1" ht="18" customHeight="1">
      <c r="A852" s="29">
        <v>70445</v>
      </c>
      <c r="B852" s="30" t="s">
        <v>17</v>
      </c>
      <c r="C852" s="31" t="s">
        <v>1197</v>
      </c>
      <c r="D852" s="33">
        <v>24.16</v>
      </c>
      <c r="I852" s="27" t="s">
        <v>18</v>
      </c>
    </row>
    <row r="853" spans="1:9" s="27" customFormat="1" ht="18" customHeight="1">
      <c r="A853" s="29">
        <v>70446</v>
      </c>
      <c r="B853" s="30" t="s">
        <v>19</v>
      </c>
      <c r="C853" s="31" t="s">
        <v>3182</v>
      </c>
      <c r="D853" s="33">
        <v>71.91</v>
      </c>
      <c r="I853" s="27" t="s">
        <v>20</v>
      </c>
    </row>
    <row r="854" spans="1:9" s="27" customFormat="1" ht="18" customHeight="1">
      <c r="A854" s="29">
        <v>70447</v>
      </c>
      <c r="B854" s="30" t="s">
        <v>21</v>
      </c>
      <c r="C854" s="31" t="s">
        <v>1197</v>
      </c>
      <c r="D854" s="33">
        <v>24.73</v>
      </c>
      <c r="I854" s="27" t="s">
        <v>22</v>
      </c>
    </row>
    <row r="855" spans="1:9" s="27" customFormat="1" ht="18" customHeight="1">
      <c r="A855" s="29">
        <v>70448</v>
      </c>
      <c r="B855" s="30" t="s">
        <v>23</v>
      </c>
      <c r="C855" s="31" t="s">
        <v>1197</v>
      </c>
      <c r="D855" s="33">
        <v>32.54</v>
      </c>
      <c r="I855" s="27" t="s">
        <v>24</v>
      </c>
    </row>
    <row r="856" spans="1:9" s="27" customFormat="1" ht="18" customHeight="1">
      <c r="A856" s="29">
        <v>70449</v>
      </c>
      <c r="B856" s="30" t="s">
        <v>25</v>
      </c>
      <c r="C856" s="31" t="s">
        <v>1197</v>
      </c>
      <c r="D856" s="33">
        <v>44.23</v>
      </c>
      <c r="I856" s="27" t="s">
        <v>26</v>
      </c>
    </row>
    <row r="857" spans="1:9" s="27" customFormat="1" ht="18" customHeight="1">
      <c r="A857" s="29">
        <v>70450</v>
      </c>
      <c r="B857" s="30" t="s">
        <v>27</v>
      </c>
      <c r="C857" s="31" t="s">
        <v>1197</v>
      </c>
      <c r="D857" s="33">
        <v>19.25</v>
      </c>
      <c r="I857" s="27" t="s">
        <v>28</v>
      </c>
    </row>
    <row r="858" spans="1:9" s="27" customFormat="1" ht="18" customHeight="1">
      <c r="A858" s="29">
        <v>70451</v>
      </c>
      <c r="B858" s="30" t="s">
        <v>29</v>
      </c>
      <c r="C858" s="31" t="s">
        <v>1197</v>
      </c>
      <c r="D858" s="33">
        <v>19.32</v>
      </c>
      <c r="I858" s="27" t="s">
        <v>30</v>
      </c>
    </row>
    <row r="859" spans="1:9" s="27" customFormat="1" ht="18" customHeight="1">
      <c r="A859" s="29">
        <v>70452</v>
      </c>
      <c r="B859" s="30" t="s">
        <v>31</v>
      </c>
      <c r="C859" s="31" t="s">
        <v>1197</v>
      </c>
      <c r="D859" s="33">
        <v>23.92</v>
      </c>
      <c r="I859" s="27" t="s">
        <v>32</v>
      </c>
    </row>
    <row r="860" spans="1:9" s="27" customFormat="1" ht="18" customHeight="1">
      <c r="A860" s="29">
        <v>70453</v>
      </c>
      <c r="B860" s="30" t="s">
        <v>33</v>
      </c>
      <c r="C860" s="31" t="s">
        <v>1197</v>
      </c>
      <c r="D860" s="33">
        <v>30.87</v>
      </c>
      <c r="I860" s="27" t="s">
        <v>34</v>
      </c>
    </row>
    <row r="861" spans="1:9" s="27" customFormat="1" ht="18" customHeight="1">
      <c r="A861" s="29">
        <v>70454</v>
      </c>
      <c r="B861" s="30" t="s">
        <v>35</v>
      </c>
      <c r="C861" s="31" t="s">
        <v>1197</v>
      </c>
      <c r="D861" s="33">
        <v>50.91</v>
      </c>
      <c r="I861" s="27" t="s">
        <v>36</v>
      </c>
    </row>
    <row r="862" spans="1:9" s="27" customFormat="1" ht="18" customHeight="1">
      <c r="A862" s="29">
        <v>70455</v>
      </c>
      <c r="B862" s="30" t="s">
        <v>37</v>
      </c>
      <c r="C862" s="31" t="s">
        <v>1197</v>
      </c>
      <c r="D862" s="33">
        <v>88.22</v>
      </c>
      <c r="I862" s="27" t="s">
        <v>38</v>
      </c>
    </row>
    <row r="863" spans="1:9" s="27" customFormat="1" ht="18" customHeight="1">
      <c r="A863" s="29">
        <v>70456</v>
      </c>
      <c r="B863" s="30" t="s">
        <v>39</v>
      </c>
      <c r="C863" s="31" t="s">
        <v>1197</v>
      </c>
      <c r="D863" s="33">
        <v>27.2</v>
      </c>
      <c r="I863" s="27" t="s">
        <v>40</v>
      </c>
    </row>
    <row r="864" spans="1:9" s="27" customFormat="1" ht="18" customHeight="1">
      <c r="A864" s="29">
        <v>70457</v>
      </c>
      <c r="B864" s="30" t="s">
        <v>41</v>
      </c>
      <c r="C864" s="31" t="s">
        <v>1197</v>
      </c>
      <c r="D864" s="33">
        <v>23.48</v>
      </c>
      <c r="I864" s="27" t="s">
        <v>42</v>
      </c>
    </row>
    <row r="865" spans="1:9" s="27" customFormat="1" ht="18" customHeight="1">
      <c r="A865" s="29">
        <v>70458</v>
      </c>
      <c r="B865" s="30" t="s">
        <v>43</v>
      </c>
      <c r="C865" s="31" t="s">
        <v>1197</v>
      </c>
      <c r="D865" s="33">
        <v>27.74</v>
      </c>
      <c r="I865" s="27" t="s">
        <v>44</v>
      </c>
    </row>
    <row r="866" spans="1:9" s="27" customFormat="1" ht="18" customHeight="1">
      <c r="A866" s="29">
        <v>70459</v>
      </c>
      <c r="B866" s="30" t="s">
        <v>45</v>
      </c>
      <c r="C866" s="31" t="s">
        <v>1197</v>
      </c>
      <c r="D866" s="33">
        <v>37.26</v>
      </c>
      <c r="I866" s="27" t="s">
        <v>46</v>
      </c>
    </row>
    <row r="867" spans="1:9" s="27" customFormat="1" ht="18" customHeight="1">
      <c r="A867" s="29">
        <v>70460</v>
      </c>
      <c r="B867" s="30" t="s">
        <v>47</v>
      </c>
      <c r="C867" s="31" t="s">
        <v>3182</v>
      </c>
      <c r="D867" s="33">
        <v>99.59</v>
      </c>
      <c r="I867" s="27" t="s">
        <v>48</v>
      </c>
    </row>
    <row r="868" spans="1:9" s="27" customFormat="1" ht="18" customHeight="1">
      <c r="A868" s="29">
        <v>70461</v>
      </c>
      <c r="B868" s="30" t="s">
        <v>49</v>
      </c>
      <c r="C868" s="31" t="s">
        <v>3179</v>
      </c>
      <c r="D868" s="33">
        <v>386.36</v>
      </c>
      <c r="I868" s="27" t="s">
        <v>50</v>
      </c>
    </row>
    <row r="869" spans="1:9" s="27" customFormat="1" ht="18" customHeight="1">
      <c r="A869" s="29">
        <v>70462</v>
      </c>
      <c r="B869" s="30" t="s">
        <v>51</v>
      </c>
      <c r="C869" s="31" t="s">
        <v>3182</v>
      </c>
      <c r="D869" s="33">
        <v>8.9499999999999993</v>
      </c>
      <c r="I869" s="27" t="s">
        <v>52</v>
      </c>
    </row>
    <row r="870" spans="1:9" s="27" customFormat="1" ht="18" customHeight="1">
      <c r="A870" s="29">
        <v>70463</v>
      </c>
      <c r="B870" s="30" t="s">
        <v>53</v>
      </c>
      <c r="C870" s="31" t="s">
        <v>3182</v>
      </c>
      <c r="D870" s="33">
        <v>10.18</v>
      </c>
      <c r="I870" s="27" t="s">
        <v>54</v>
      </c>
    </row>
    <row r="871" spans="1:9" s="27" customFormat="1" ht="18" customHeight="1">
      <c r="A871" s="29">
        <v>70464</v>
      </c>
      <c r="B871" s="30" t="s">
        <v>55</v>
      </c>
      <c r="C871" s="31" t="s">
        <v>3182</v>
      </c>
      <c r="D871" s="33">
        <v>15.52</v>
      </c>
      <c r="I871" s="27" t="s">
        <v>56</v>
      </c>
    </row>
    <row r="872" spans="1:9" s="27" customFormat="1" ht="18" customHeight="1">
      <c r="A872" s="29">
        <v>70465</v>
      </c>
      <c r="B872" s="30" t="s">
        <v>57</v>
      </c>
      <c r="C872" s="31" t="s">
        <v>1197</v>
      </c>
      <c r="D872" s="33">
        <v>52.1</v>
      </c>
      <c r="I872" s="27" t="s">
        <v>58</v>
      </c>
    </row>
    <row r="873" spans="1:9" s="27" customFormat="1" ht="18" customHeight="1">
      <c r="A873" s="29">
        <v>70466</v>
      </c>
      <c r="B873" s="30" t="s">
        <v>59</v>
      </c>
      <c r="C873" s="31" t="s">
        <v>1197</v>
      </c>
      <c r="D873" s="33">
        <v>22.89</v>
      </c>
      <c r="I873" s="27" t="s">
        <v>60</v>
      </c>
    </row>
    <row r="874" spans="1:9" s="27" customFormat="1" ht="18" customHeight="1">
      <c r="A874" s="29">
        <v>70467</v>
      </c>
      <c r="B874" s="30" t="s">
        <v>61</v>
      </c>
      <c r="C874" s="31" t="s">
        <v>3182</v>
      </c>
      <c r="D874" s="33">
        <v>9.56</v>
      </c>
      <c r="I874" s="27" t="s">
        <v>62</v>
      </c>
    </row>
    <row r="875" spans="1:9" s="27" customFormat="1" ht="18" customHeight="1">
      <c r="A875" s="29">
        <v>70468</v>
      </c>
      <c r="B875" s="30" t="s">
        <v>63</v>
      </c>
      <c r="C875" s="31" t="s">
        <v>3182</v>
      </c>
      <c r="D875" s="33">
        <v>2.95</v>
      </c>
      <c r="I875" s="27" t="s">
        <v>64</v>
      </c>
    </row>
    <row r="876" spans="1:9" s="27" customFormat="1" ht="18" customHeight="1">
      <c r="A876" s="29">
        <v>70469</v>
      </c>
      <c r="B876" s="30" t="s">
        <v>65</v>
      </c>
      <c r="C876" s="31" t="s">
        <v>3182</v>
      </c>
      <c r="D876" s="33">
        <v>6.45</v>
      </c>
      <c r="I876" s="27" t="s">
        <v>66</v>
      </c>
    </row>
    <row r="877" spans="1:9" s="27" customFormat="1" ht="18" customHeight="1">
      <c r="A877" s="29">
        <v>70471</v>
      </c>
      <c r="B877" s="30" t="s">
        <v>67</v>
      </c>
      <c r="C877" s="31" t="s">
        <v>1197</v>
      </c>
      <c r="D877" s="33">
        <v>11.4</v>
      </c>
      <c r="I877" s="27" t="s">
        <v>68</v>
      </c>
    </row>
    <row r="878" spans="1:9" s="27" customFormat="1" ht="18" customHeight="1">
      <c r="A878" s="29">
        <v>70473</v>
      </c>
      <c r="B878" s="30" t="s">
        <v>69</v>
      </c>
      <c r="C878" s="31" t="s">
        <v>1197</v>
      </c>
      <c r="D878" s="33">
        <v>35.47</v>
      </c>
      <c r="I878" s="27" t="s">
        <v>70</v>
      </c>
    </row>
    <row r="879" spans="1:9" s="27" customFormat="1" ht="18" customHeight="1">
      <c r="A879" s="29">
        <v>70474</v>
      </c>
      <c r="B879" s="30" t="s">
        <v>71</v>
      </c>
      <c r="C879" s="31" t="s">
        <v>1197</v>
      </c>
      <c r="D879" s="33">
        <v>12.72</v>
      </c>
      <c r="I879" s="27" t="s">
        <v>72</v>
      </c>
    </row>
    <row r="880" spans="1:9" s="27" customFormat="1" ht="18" customHeight="1">
      <c r="A880" s="29">
        <v>70475</v>
      </c>
      <c r="B880" s="30" t="s">
        <v>73</v>
      </c>
      <c r="C880" s="31" t="s">
        <v>1197</v>
      </c>
      <c r="D880" s="33">
        <v>10.71</v>
      </c>
      <c r="I880" s="27" t="s">
        <v>74</v>
      </c>
    </row>
    <row r="881" spans="1:9" s="27" customFormat="1" ht="18" customHeight="1">
      <c r="A881" s="29">
        <v>70476</v>
      </c>
      <c r="B881" s="30" t="s">
        <v>75</v>
      </c>
      <c r="C881" s="31" t="s">
        <v>1197</v>
      </c>
      <c r="D881" s="33">
        <v>14.14</v>
      </c>
      <c r="I881" s="27" t="s">
        <v>76</v>
      </c>
    </row>
    <row r="882" spans="1:9" s="27" customFormat="1" ht="18" customHeight="1">
      <c r="A882" s="29">
        <v>70477</v>
      </c>
      <c r="B882" s="30" t="s">
        <v>2152</v>
      </c>
      <c r="C882" s="31" t="s">
        <v>1197</v>
      </c>
      <c r="D882" s="33">
        <v>26.38</v>
      </c>
      <c r="I882" s="27" t="s">
        <v>2153</v>
      </c>
    </row>
    <row r="883" spans="1:9" s="27" customFormat="1" ht="18" customHeight="1">
      <c r="A883" s="29">
        <v>70478</v>
      </c>
      <c r="B883" s="30" t="s">
        <v>2154</v>
      </c>
      <c r="C883" s="31" t="s">
        <v>1197</v>
      </c>
      <c r="D883" s="33">
        <v>32.71</v>
      </c>
      <c r="I883" s="27" t="s">
        <v>2155</v>
      </c>
    </row>
    <row r="884" spans="1:9" s="27" customFormat="1" ht="18" customHeight="1">
      <c r="A884" s="29">
        <v>70479</v>
      </c>
      <c r="B884" s="30" t="s">
        <v>2156</v>
      </c>
      <c r="C884" s="31" t="s">
        <v>1197</v>
      </c>
      <c r="D884" s="33">
        <v>24.27</v>
      </c>
      <c r="I884" s="27" t="s">
        <v>2157</v>
      </c>
    </row>
    <row r="885" spans="1:9" s="27" customFormat="1" ht="18" customHeight="1">
      <c r="A885" s="29">
        <v>70480</v>
      </c>
      <c r="B885" s="30" t="s">
        <v>2158</v>
      </c>
      <c r="C885" s="31" t="s">
        <v>1197</v>
      </c>
      <c r="D885" s="33">
        <v>29.9</v>
      </c>
      <c r="I885" s="27" t="s">
        <v>2159</v>
      </c>
    </row>
    <row r="886" spans="1:9" s="27" customFormat="1" ht="18" customHeight="1">
      <c r="A886" s="29">
        <v>70481</v>
      </c>
      <c r="B886" s="30" t="s">
        <v>2160</v>
      </c>
      <c r="C886" s="31" t="s">
        <v>1197</v>
      </c>
      <c r="D886" s="33">
        <v>47.09</v>
      </c>
      <c r="I886" s="27" t="s">
        <v>2161</v>
      </c>
    </row>
    <row r="887" spans="1:9" s="27" customFormat="1" ht="18" customHeight="1">
      <c r="A887" s="29">
        <v>70482</v>
      </c>
      <c r="B887" s="30" t="s">
        <v>2162</v>
      </c>
      <c r="C887" s="31" t="s">
        <v>1197</v>
      </c>
      <c r="D887" s="33">
        <v>68.37</v>
      </c>
      <c r="I887" s="27" t="s">
        <v>2163</v>
      </c>
    </row>
    <row r="888" spans="1:9" s="27" customFormat="1" ht="18" customHeight="1">
      <c r="A888" s="29">
        <v>70483</v>
      </c>
      <c r="B888" s="30" t="s">
        <v>2164</v>
      </c>
      <c r="C888" s="31" t="s">
        <v>1197</v>
      </c>
      <c r="D888" s="33">
        <v>51.27</v>
      </c>
      <c r="I888" s="27" t="s">
        <v>2165</v>
      </c>
    </row>
    <row r="889" spans="1:9" s="27" customFormat="1" ht="18" customHeight="1">
      <c r="A889" s="29">
        <v>70485</v>
      </c>
      <c r="B889" s="30" t="s">
        <v>2166</v>
      </c>
      <c r="C889" s="31" t="s">
        <v>3179</v>
      </c>
      <c r="D889" s="33">
        <v>15.57</v>
      </c>
      <c r="I889" s="27" t="s">
        <v>2167</v>
      </c>
    </row>
    <row r="890" spans="1:9" s="27" customFormat="1" ht="18" customHeight="1">
      <c r="A890" s="29">
        <v>70486</v>
      </c>
      <c r="B890" s="30" t="s">
        <v>2168</v>
      </c>
      <c r="C890" s="31" t="s">
        <v>1197</v>
      </c>
      <c r="D890" s="33">
        <v>26.83</v>
      </c>
      <c r="I890" s="27" t="s">
        <v>2169</v>
      </c>
    </row>
    <row r="891" spans="1:9" s="27" customFormat="1" ht="18" customHeight="1">
      <c r="A891" s="29">
        <v>70487</v>
      </c>
      <c r="B891" s="30" t="s">
        <v>2170</v>
      </c>
      <c r="C891" s="31" t="s">
        <v>1197</v>
      </c>
      <c r="D891" s="33">
        <v>33.619999999999997</v>
      </c>
      <c r="I891" s="27" t="s">
        <v>2171</v>
      </c>
    </row>
    <row r="892" spans="1:9" s="27" customFormat="1" ht="18" customHeight="1">
      <c r="A892" s="29">
        <v>70488</v>
      </c>
      <c r="B892" s="30" t="s">
        <v>107</v>
      </c>
      <c r="C892" s="31" t="s">
        <v>1197</v>
      </c>
      <c r="D892" s="33">
        <v>53.79</v>
      </c>
      <c r="I892" s="27" t="s">
        <v>108</v>
      </c>
    </row>
    <row r="893" spans="1:9" s="27" customFormat="1" ht="18" customHeight="1">
      <c r="A893" s="29">
        <v>70489</v>
      </c>
      <c r="B893" s="30" t="s">
        <v>109</v>
      </c>
      <c r="C893" s="31" t="s">
        <v>1197</v>
      </c>
      <c r="D893" s="33">
        <v>74.209999999999994</v>
      </c>
      <c r="I893" s="27" t="s">
        <v>110</v>
      </c>
    </row>
    <row r="894" spans="1:9" s="27" customFormat="1" ht="18" customHeight="1">
      <c r="A894" s="29">
        <v>70490</v>
      </c>
      <c r="B894" s="30" t="s">
        <v>111</v>
      </c>
      <c r="C894" s="31" t="s">
        <v>1197</v>
      </c>
      <c r="D894" s="33">
        <v>24.54</v>
      </c>
      <c r="I894" s="27" t="s">
        <v>112</v>
      </c>
    </row>
    <row r="895" spans="1:9" s="27" customFormat="1" ht="18" customHeight="1">
      <c r="A895" s="29">
        <v>70491</v>
      </c>
      <c r="B895" s="30" t="s">
        <v>113</v>
      </c>
      <c r="C895" s="31" t="s">
        <v>1197</v>
      </c>
      <c r="D895" s="33">
        <v>30.59</v>
      </c>
      <c r="I895" s="27" t="s">
        <v>114</v>
      </c>
    </row>
    <row r="896" spans="1:9" s="27" customFormat="1" ht="18" customHeight="1">
      <c r="A896" s="29">
        <v>70492</v>
      </c>
      <c r="B896" s="30" t="s">
        <v>115</v>
      </c>
      <c r="C896" s="31" t="s">
        <v>1197</v>
      </c>
      <c r="D896" s="33">
        <v>48.59</v>
      </c>
      <c r="I896" s="27" t="s">
        <v>116</v>
      </c>
    </row>
    <row r="897" spans="1:9" s="27" customFormat="1" ht="18" customHeight="1">
      <c r="A897" s="29">
        <v>70493</v>
      </c>
      <c r="B897" s="30" t="s">
        <v>117</v>
      </c>
      <c r="C897" s="31" t="s">
        <v>1197</v>
      </c>
      <c r="D897" s="33">
        <v>74.099999999999994</v>
      </c>
      <c r="I897" s="27" t="s">
        <v>118</v>
      </c>
    </row>
    <row r="898" spans="1:9" s="27" customFormat="1" ht="18" customHeight="1">
      <c r="A898" s="29">
        <v>70494</v>
      </c>
      <c r="B898" s="30" t="s">
        <v>119</v>
      </c>
      <c r="C898" s="31" t="s">
        <v>1197</v>
      </c>
      <c r="D898" s="33">
        <v>74.84</v>
      </c>
      <c r="I898" s="27" t="s">
        <v>120</v>
      </c>
    </row>
    <row r="899" spans="1:9" s="27" customFormat="1" ht="18" customHeight="1">
      <c r="A899" s="29">
        <v>70495</v>
      </c>
      <c r="B899" s="30" t="s">
        <v>121</v>
      </c>
      <c r="C899" s="31" t="s">
        <v>1197</v>
      </c>
      <c r="D899" s="33">
        <v>46.65</v>
      </c>
      <c r="I899" s="27" t="s">
        <v>122</v>
      </c>
    </row>
    <row r="900" spans="1:9" s="27" customFormat="1" ht="18" customHeight="1">
      <c r="A900" s="29">
        <v>70496</v>
      </c>
      <c r="B900" s="30" t="s">
        <v>123</v>
      </c>
      <c r="C900" s="31" t="s">
        <v>1197</v>
      </c>
      <c r="D900" s="33">
        <v>49.99</v>
      </c>
      <c r="I900" s="27" t="s">
        <v>124</v>
      </c>
    </row>
    <row r="901" spans="1:9" s="27" customFormat="1" ht="18" customHeight="1">
      <c r="A901" s="29">
        <v>70497</v>
      </c>
      <c r="B901" s="30" t="s">
        <v>125</v>
      </c>
      <c r="C901" s="31" t="s">
        <v>1197</v>
      </c>
      <c r="D901" s="33">
        <v>55.12</v>
      </c>
      <c r="I901" s="27" t="s">
        <v>126</v>
      </c>
    </row>
    <row r="902" spans="1:9" s="27" customFormat="1" ht="18" customHeight="1">
      <c r="A902" s="29">
        <v>70498</v>
      </c>
      <c r="B902" s="30" t="s">
        <v>127</v>
      </c>
      <c r="C902" s="31" t="s">
        <v>1197</v>
      </c>
      <c r="D902" s="33">
        <v>52.4</v>
      </c>
      <c r="I902" s="27" t="s">
        <v>128</v>
      </c>
    </row>
    <row r="903" spans="1:9" s="27" customFormat="1" ht="18" customHeight="1">
      <c r="A903" s="29">
        <v>70499</v>
      </c>
      <c r="B903" s="30" t="s">
        <v>1988</v>
      </c>
      <c r="C903" s="31" t="s">
        <v>3191</v>
      </c>
      <c r="D903" s="33">
        <v>221.03</v>
      </c>
      <c r="I903" s="27" t="s">
        <v>129</v>
      </c>
    </row>
    <row r="904" spans="1:9" s="27" customFormat="1" ht="18" customHeight="1">
      <c r="A904" s="29">
        <v>70500</v>
      </c>
      <c r="B904" s="30" t="s">
        <v>130</v>
      </c>
      <c r="C904" s="31"/>
      <c r="D904" s="33"/>
      <c r="I904" s="27" t="s">
        <v>131</v>
      </c>
    </row>
    <row r="905" spans="1:9" s="27" customFormat="1" ht="18" customHeight="1">
      <c r="A905" s="29">
        <v>70501</v>
      </c>
      <c r="B905" s="30" t="s">
        <v>132</v>
      </c>
      <c r="C905" s="31" t="s">
        <v>3179</v>
      </c>
      <c r="D905" s="33">
        <v>22.15</v>
      </c>
      <c r="I905" s="27" t="s">
        <v>133</v>
      </c>
    </row>
    <row r="906" spans="1:9" s="27" customFormat="1" ht="18" customHeight="1">
      <c r="A906" s="29">
        <v>70502</v>
      </c>
      <c r="B906" s="30" t="s">
        <v>134</v>
      </c>
      <c r="C906" s="31" t="s">
        <v>3179</v>
      </c>
      <c r="D906" s="33">
        <v>21.28</v>
      </c>
      <c r="I906" s="27" t="s">
        <v>135</v>
      </c>
    </row>
    <row r="907" spans="1:9" s="27" customFormat="1" ht="18" customHeight="1">
      <c r="A907" s="29">
        <v>70503</v>
      </c>
      <c r="B907" s="30" t="s">
        <v>136</v>
      </c>
      <c r="C907" s="31" t="s">
        <v>3179</v>
      </c>
      <c r="D907" s="33">
        <v>37.92</v>
      </c>
      <c r="I907" s="27" t="s">
        <v>137</v>
      </c>
    </row>
    <row r="908" spans="1:9" s="27" customFormat="1" ht="18" customHeight="1">
      <c r="A908" s="29">
        <v>70504</v>
      </c>
      <c r="B908" s="30" t="s">
        <v>138</v>
      </c>
      <c r="C908" s="31" t="s">
        <v>3179</v>
      </c>
      <c r="D908" s="33">
        <v>101.18</v>
      </c>
      <c r="I908" s="27" t="s">
        <v>139</v>
      </c>
    </row>
    <row r="909" spans="1:9" s="27" customFormat="1" ht="18" customHeight="1">
      <c r="A909" s="29">
        <v>70506</v>
      </c>
      <c r="B909" s="30" t="s">
        <v>140</v>
      </c>
      <c r="C909" s="31" t="s">
        <v>3179</v>
      </c>
      <c r="D909" s="33">
        <v>120.97</v>
      </c>
      <c r="I909" s="27" t="s">
        <v>141</v>
      </c>
    </row>
    <row r="910" spans="1:9" s="27" customFormat="1" ht="18" customHeight="1">
      <c r="A910" s="29">
        <v>70510</v>
      </c>
      <c r="B910" s="30" t="s">
        <v>142</v>
      </c>
      <c r="C910" s="31" t="s">
        <v>3179</v>
      </c>
      <c r="D910" s="33">
        <v>78.73</v>
      </c>
      <c r="I910" s="27" t="s">
        <v>143</v>
      </c>
    </row>
    <row r="911" spans="1:9" s="27" customFormat="1" ht="18" customHeight="1">
      <c r="A911" s="29">
        <v>70520</v>
      </c>
      <c r="B911" s="30" t="s">
        <v>144</v>
      </c>
      <c r="C911" s="31" t="s">
        <v>1197</v>
      </c>
      <c r="D911" s="33">
        <v>23.58</v>
      </c>
      <c r="I911" s="27" t="s">
        <v>145</v>
      </c>
    </row>
    <row r="912" spans="1:9" s="27" customFormat="1" ht="18" customHeight="1">
      <c r="A912" s="29">
        <v>70540</v>
      </c>
      <c r="B912" s="30" t="s">
        <v>146</v>
      </c>
      <c r="C912" s="31" t="s">
        <v>1197</v>
      </c>
      <c r="D912" s="33">
        <v>66.099999999999994</v>
      </c>
      <c r="I912" s="27" t="s">
        <v>147</v>
      </c>
    </row>
    <row r="913" spans="1:9" s="27" customFormat="1" ht="18" customHeight="1">
      <c r="A913" s="29">
        <v>70541</v>
      </c>
      <c r="B913" s="30" t="s">
        <v>148</v>
      </c>
      <c r="C913" s="31" t="s">
        <v>1197</v>
      </c>
      <c r="D913" s="33">
        <v>54.2</v>
      </c>
      <c r="I913" s="27" t="s">
        <v>149</v>
      </c>
    </row>
    <row r="914" spans="1:9" s="27" customFormat="1" ht="18" customHeight="1">
      <c r="A914" s="29">
        <v>70542</v>
      </c>
      <c r="B914" s="30" t="s">
        <v>150</v>
      </c>
      <c r="C914" s="31" t="s">
        <v>1197</v>
      </c>
      <c r="D914" s="33">
        <v>65.17</v>
      </c>
      <c r="I914" s="27" t="s">
        <v>151</v>
      </c>
    </row>
    <row r="915" spans="1:9" s="27" customFormat="1" ht="18" customHeight="1">
      <c r="A915" s="29">
        <v>70545</v>
      </c>
      <c r="B915" s="30" t="s">
        <v>152</v>
      </c>
      <c r="C915" s="31" t="s">
        <v>1197</v>
      </c>
      <c r="D915" s="33">
        <v>35.36</v>
      </c>
      <c r="I915" s="27" t="s">
        <v>153</v>
      </c>
    </row>
    <row r="916" spans="1:9" s="27" customFormat="1" ht="18" customHeight="1">
      <c r="A916" s="29">
        <v>70546</v>
      </c>
      <c r="B916" s="30" t="s">
        <v>154</v>
      </c>
      <c r="C916" s="31" t="s">
        <v>1197</v>
      </c>
      <c r="D916" s="33">
        <v>42.46</v>
      </c>
      <c r="I916" s="27" t="s">
        <v>155</v>
      </c>
    </row>
    <row r="917" spans="1:9" s="27" customFormat="1" ht="18" customHeight="1">
      <c r="A917" s="29">
        <v>70568</v>
      </c>
      <c r="B917" s="30" t="s">
        <v>156</v>
      </c>
      <c r="C917" s="31" t="s">
        <v>1197</v>
      </c>
      <c r="D917" s="33">
        <v>49.11</v>
      </c>
      <c r="I917" s="27" t="s">
        <v>157</v>
      </c>
    </row>
    <row r="918" spans="1:9" s="27" customFormat="1" ht="18" customHeight="1">
      <c r="A918" s="29">
        <v>70569</v>
      </c>
      <c r="B918" s="30" t="s">
        <v>158</v>
      </c>
      <c r="C918" s="31" t="s">
        <v>1197</v>
      </c>
      <c r="D918" s="33">
        <v>63.51</v>
      </c>
      <c r="I918" s="27" t="s">
        <v>159</v>
      </c>
    </row>
    <row r="919" spans="1:9" s="27" customFormat="1" ht="18" customHeight="1">
      <c r="A919" s="29">
        <v>70577</v>
      </c>
      <c r="B919" s="30" t="s">
        <v>160</v>
      </c>
      <c r="C919" s="31" t="s">
        <v>1197</v>
      </c>
      <c r="D919" s="33">
        <v>20.74</v>
      </c>
      <c r="I919" s="27" t="s">
        <v>161</v>
      </c>
    </row>
    <row r="920" spans="1:9" s="27" customFormat="1" ht="18" customHeight="1">
      <c r="A920" s="29">
        <v>70599</v>
      </c>
      <c r="B920" s="30" t="s">
        <v>162</v>
      </c>
      <c r="C920" s="31" t="s">
        <v>3191</v>
      </c>
      <c r="D920" s="33">
        <v>221.03</v>
      </c>
      <c r="I920" s="27" t="s">
        <v>163</v>
      </c>
    </row>
    <row r="921" spans="1:9" s="27" customFormat="1" ht="18" customHeight="1">
      <c r="A921" s="29">
        <v>75000</v>
      </c>
      <c r="B921" s="30" t="s">
        <v>1259</v>
      </c>
      <c r="C921" s="31"/>
      <c r="D921" s="33"/>
      <c r="I921" s="27" t="s">
        <v>164</v>
      </c>
    </row>
    <row r="922" spans="1:9" s="27" customFormat="1" ht="18" customHeight="1">
      <c r="A922" s="29">
        <v>75001</v>
      </c>
      <c r="B922" s="30" t="s">
        <v>165</v>
      </c>
      <c r="C922" s="31" t="s">
        <v>3179</v>
      </c>
      <c r="D922" s="33">
        <v>2.2200000000000002</v>
      </c>
      <c r="I922" s="27" t="s">
        <v>166</v>
      </c>
    </row>
    <row r="923" spans="1:9" s="27" customFormat="1" ht="18" customHeight="1">
      <c r="A923" s="29">
        <v>76000</v>
      </c>
      <c r="B923" s="30" t="s">
        <v>1262</v>
      </c>
      <c r="C923" s="31"/>
      <c r="D923" s="33"/>
      <c r="I923" s="27" t="s">
        <v>167</v>
      </c>
    </row>
    <row r="924" spans="1:9" s="27" customFormat="1" ht="18" customHeight="1">
      <c r="A924" s="29">
        <v>76001</v>
      </c>
      <c r="B924" s="30" t="s">
        <v>168</v>
      </c>
      <c r="C924" s="31" t="s">
        <v>3179</v>
      </c>
      <c r="D924" s="33">
        <v>9.6</v>
      </c>
      <c r="I924" s="27" t="s">
        <v>169</v>
      </c>
    </row>
    <row r="925" spans="1:9" s="27" customFormat="1" ht="18" customHeight="1">
      <c r="A925" s="29">
        <v>76002</v>
      </c>
      <c r="B925" s="30" t="s">
        <v>170</v>
      </c>
      <c r="C925" s="31" t="s">
        <v>3179</v>
      </c>
      <c r="D925" s="33">
        <v>13.6</v>
      </c>
      <c r="I925" s="27" t="s">
        <v>171</v>
      </c>
    </row>
    <row r="926" spans="1:9" s="27" customFormat="1" ht="18" customHeight="1">
      <c r="A926" s="29">
        <v>76005</v>
      </c>
      <c r="B926" s="30" t="s">
        <v>172</v>
      </c>
      <c r="C926" s="31" t="s">
        <v>3179</v>
      </c>
      <c r="D926" s="33">
        <v>6.4</v>
      </c>
      <c r="I926" s="27" t="s">
        <v>173</v>
      </c>
    </row>
    <row r="927" spans="1:9" s="27" customFormat="1" ht="18" customHeight="1">
      <c r="A927" s="29">
        <v>76006</v>
      </c>
      <c r="B927" s="30" t="s">
        <v>174</v>
      </c>
      <c r="C927" s="31" t="s">
        <v>3179</v>
      </c>
      <c r="D927" s="33">
        <v>10.4</v>
      </c>
      <c r="I927" s="27" t="s">
        <v>175</v>
      </c>
    </row>
    <row r="928" spans="1:9" s="27" customFormat="1" ht="18" customHeight="1">
      <c r="A928" s="29">
        <v>76010</v>
      </c>
      <c r="B928" s="30" t="s">
        <v>176</v>
      </c>
      <c r="C928" s="31" t="s">
        <v>1197</v>
      </c>
      <c r="D928" s="33">
        <v>1.6</v>
      </c>
      <c r="I928" s="27" t="s">
        <v>177</v>
      </c>
    </row>
    <row r="929" spans="1:9" s="27" customFormat="1" ht="18" customHeight="1">
      <c r="A929" s="29">
        <v>76015</v>
      </c>
      <c r="B929" s="30" t="s">
        <v>178</v>
      </c>
      <c r="C929" s="31" t="s">
        <v>1197</v>
      </c>
      <c r="D929" s="33">
        <v>0.96</v>
      </c>
      <c r="I929" s="27" t="s">
        <v>179</v>
      </c>
    </row>
    <row r="930" spans="1:9" s="27" customFormat="1" ht="18" customHeight="1">
      <c r="A930" s="29">
        <v>76016</v>
      </c>
      <c r="B930" s="30" t="s">
        <v>180</v>
      </c>
      <c r="C930" s="31" t="s">
        <v>1197</v>
      </c>
      <c r="D930" s="33">
        <v>0.16</v>
      </c>
      <c r="I930" s="27" t="s">
        <v>181</v>
      </c>
    </row>
    <row r="931" spans="1:9" s="27" customFormat="1" ht="18" customHeight="1">
      <c r="A931" s="29">
        <v>76020</v>
      </c>
      <c r="B931" s="30" t="s">
        <v>182</v>
      </c>
      <c r="C931" s="31" t="s">
        <v>3182</v>
      </c>
      <c r="D931" s="33">
        <v>2.4</v>
      </c>
      <c r="I931" s="27" t="s">
        <v>183</v>
      </c>
    </row>
    <row r="932" spans="1:9" s="27" customFormat="1" ht="18" customHeight="1">
      <c r="A932" s="29">
        <v>76050</v>
      </c>
      <c r="B932" s="30" t="s">
        <v>184</v>
      </c>
      <c r="C932" s="31" t="s">
        <v>3179</v>
      </c>
      <c r="D932" s="33">
        <v>2.37</v>
      </c>
      <c r="I932" s="27" t="s">
        <v>185</v>
      </c>
    </row>
    <row r="933" spans="1:9" s="27" customFormat="1" ht="18" customHeight="1">
      <c r="A933" s="29">
        <v>76051</v>
      </c>
      <c r="B933" s="30" t="s">
        <v>186</v>
      </c>
      <c r="C933" s="31" t="s">
        <v>3179</v>
      </c>
      <c r="D933" s="33">
        <v>1.63</v>
      </c>
      <c r="I933" s="27" t="s">
        <v>187</v>
      </c>
    </row>
    <row r="934" spans="1:9" s="27" customFormat="1" ht="18" customHeight="1">
      <c r="A934" s="29">
        <v>76055</v>
      </c>
      <c r="B934" s="30" t="s">
        <v>188</v>
      </c>
      <c r="C934" s="31" t="s">
        <v>1197</v>
      </c>
      <c r="D934" s="33">
        <v>2.19</v>
      </c>
      <c r="I934" s="27" t="s">
        <v>189</v>
      </c>
    </row>
    <row r="935" spans="1:9" s="27" customFormat="1" ht="18" customHeight="1">
      <c r="A935" s="29">
        <v>76056</v>
      </c>
      <c r="B935" s="30" t="s">
        <v>190</v>
      </c>
      <c r="C935" s="31" t="s">
        <v>1197</v>
      </c>
      <c r="D935" s="33">
        <v>0.54</v>
      </c>
      <c r="I935" s="27" t="s">
        <v>191</v>
      </c>
    </row>
    <row r="936" spans="1:9" s="27" customFormat="1" ht="18" customHeight="1">
      <c r="A936" s="29">
        <v>76060</v>
      </c>
      <c r="B936" s="30" t="s">
        <v>192</v>
      </c>
      <c r="C936" s="31" t="s">
        <v>3179</v>
      </c>
      <c r="D936" s="33">
        <v>2.98</v>
      </c>
      <c r="I936" s="27" t="s">
        <v>193</v>
      </c>
    </row>
    <row r="937" spans="1:9" s="27" customFormat="1" ht="18" customHeight="1">
      <c r="A937" s="29">
        <v>76061</v>
      </c>
      <c r="B937" s="30" t="s">
        <v>194</v>
      </c>
      <c r="C937" s="31" t="s">
        <v>3179</v>
      </c>
      <c r="D937" s="33">
        <v>2.0699999999999998</v>
      </c>
      <c r="I937" s="27" t="s">
        <v>195</v>
      </c>
    </row>
    <row r="938" spans="1:9" s="27" customFormat="1" ht="18" customHeight="1">
      <c r="A938" s="29">
        <v>76065</v>
      </c>
      <c r="B938" s="30" t="s">
        <v>196</v>
      </c>
      <c r="C938" s="31" t="s">
        <v>1197</v>
      </c>
      <c r="D938" s="33">
        <v>3.71</v>
      </c>
      <c r="I938" s="27" t="s">
        <v>197</v>
      </c>
    </row>
    <row r="939" spans="1:9" s="27" customFormat="1" ht="18" customHeight="1">
      <c r="A939" s="29">
        <v>76066</v>
      </c>
      <c r="B939" s="30" t="s">
        <v>198</v>
      </c>
      <c r="C939" s="31" t="s">
        <v>1197</v>
      </c>
      <c r="D939" s="33">
        <v>0.92</v>
      </c>
      <c r="I939" s="27" t="s">
        <v>199</v>
      </c>
    </row>
    <row r="940" spans="1:9" s="27" customFormat="1" ht="18" customHeight="1">
      <c r="A940" s="29">
        <v>76099</v>
      </c>
      <c r="B940" s="30" t="s">
        <v>1262</v>
      </c>
      <c r="C940" s="31" t="s">
        <v>3191</v>
      </c>
      <c r="D940" s="33">
        <v>221.03</v>
      </c>
      <c r="I940" s="27" t="s">
        <v>200</v>
      </c>
    </row>
    <row r="941" spans="1:9" s="27" customFormat="1" ht="18" customHeight="1">
      <c r="A941" s="29">
        <v>77000</v>
      </c>
      <c r="B941" s="30" t="s">
        <v>201</v>
      </c>
      <c r="C941" s="31"/>
      <c r="D941" s="33"/>
      <c r="I941" s="27" t="s">
        <v>202</v>
      </c>
    </row>
    <row r="942" spans="1:9" s="27" customFormat="1" ht="18" customHeight="1">
      <c r="A942" s="29">
        <v>77001</v>
      </c>
      <c r="B942" s="30" t="s">
        <v>180</v>
      </c>
      <c r="C942" s="31" t="s">
        <v>1197</v>
      </c>
      <c r="D942" s="33">
        <v>0.32</v>
      </c>
      <c r="I942" s="27" t="s">
        <v>203</v>
      </c>
    </row>
    <row r="943" spans="1:9" s="27" customFormat="1" ht="18" customHeight="1">
      <c r="A943" s="29">
        <v>77002</v>
      </c>
      <c r="B943" s="30" t="s">
        <v>178</v>
      </c>
      <c r="C943" s="31" t="s">
        <v>1197</v>
      </c>
      <c r="D943" s="33">
        <v>2.29</v>
      </c>
      <c r="I943" s="27" t="s">
        <v>204</v>
      </c>
    </row>
    <row r="944" spans="1:9" s="27" customFormat="1" ht="18" customHeight="1">
      <c r="A944" s="29">
        <v>77003</v>
      </c>
      <c r="B944" s="30" t="s">
        <v>205</v>
      </c>
      <c r="C944" s="31" t="s">
        <v>1197</v>
      </c>
      <c r="D944" s="33">
        <v>6.05</v>
      </c>
      <c r="I944" s="27" t="s">
        <v>206</v>
      </c>
    </row>
    <row r="945" spans="1:9" s="27" customFormat="1" ht="18" customHeight="1">
      <c r="A945" s="29">
        <v>77010</v>
      </c>
      <c r="B945" s="30" t="s">
        <v>207</v>
      </c>
      <c r="C945" s="31" t="s">
        <v>3182</v>
      </c>
      <c r="D945" s="33">
        <v>5.6</v>
      </c>
      <c r="I945" s="27" t="s">
        <v>208</v>
      </c>
    </row>
    <row r="946" spans="1:9" s="27" customFormat="1" ht="18" customHeight="1">
      <c r="A946" s="29">
        <v>77050</v>
      </c>
      <c r="B946" s="30" t="s">
        <v>209</v>
      </c>
      <c r="C946" s="31" t="s">
        <v>3179</v>
      </c>
      <c r="D946" s="33">
        <v>10.199999999999999</v>
      </c>
      <c r="I946" s="27" t="s">
        <v>210</v>
      </c>
    </row>
    <row r="947" spans="1:9" s="27" customFormat="1" ht="18" customHeight="1">
      <c r="A947" s="29">
        <v>77052</v>
      </c>
      <c r="B947" s="30" t="s">
        <v>211</v>
      </c>
      <c r="C947" s="31" t="s">
        <v>3179</v>
      </c>
      <c r="D947" s="33">
        <v>9</v>
      </c>
      <c r="I947" s="27" t="s">
        <v>212</v>
      </c>
    </row>
    <row r="948" spans="1:9" s="27" customFormat="1" ht="18" customHeight="1">
      <c r="A948" s="29">
        <v>77055</v>
      </c>
      <c r="B948" s="30" t="s">
        <v>213</v>
      </c>
      <c r="C948" s="31" t="s">
        <v>3179</v>
      </c>
      <c r="D948" s="33">
        <v>6.4</v>
      </c>
      <c r="I948" s="27" t="s">
        <v>214</v>
      </c>
    </row>
    <row r="949" spans="1:9" s="27" customFormat="1" ht="18" customHeight="1">
      <c r="A949" s="29">
        <v>77080</v>
      </c>
      <c r="B949" s="30" t="s">
        <v>215</v>
      </c>
      <c r="C949" s="31" t="s">
        <v>1197</v>
      </c>
      <c r="D949" s="33">
        <v>7.22</v>
      </c>
      <c r="I949" s="27" t="s">
        <v>216</v>
      </c>
    </row>
    <row r="950" spans="1:9" s="27" customFormat="1" ht="18" customHeight="1">
      <c r="A950" s="29">
        <v>77081</v>
      </c>
      <c r="B950" s="30" t="s">
        <v>217</v>
      </c>
      <c r="C950" s="31" t="s">
        <v>1197</v>
      </c>
      <c r="D950" s="33">
        <v>3.2</v>
      </c>
      <c r="I950" s="27" t="s">
        <v>218</v>
      </c>
    </row>
    <row r="951" spans="1:9" s="27" customFormat="1" ht="18" customHeight="1">
      <c r="A951" s="29">
        <v>77099</v>
      </c>
      <c r="B951" s="30" t="s">
        <v>219</v>
      </c>
      <c r="C951" s="31" t="s">
        <v>3191</v>
      </c>
      <c r="D951" s="33">
        <v>221.03</v>
      </c>
      <c r="I951" s="27" t="s">
        <v>220</v>
      </c>
    </row>
    <row r="952" spans="1:9" s="27" customFormat="1" ht="18" customHeight="1">
      <c r="A952" s="29">
        <v>78000</v>
      </c>
      <c r="B952" s="30" t="s">
        <v>221</v>
      </c>
      <c r="C952" s="31"/>
      <c r="D952" s="33"/>
      <c r="I952" s="27" t="s">
        <v>222</v>
      </c>
    </row>
    <row r="953" spans="1:9" s="27" customFormat="1" ht="18" customHeight="1">
      <c r="A953" s="29">
        <v>78001</v>
      </c>
      <c r="B953" s="30" t="s">
        <v>223</v>
      </c>
      <c r="C953" s="31" t="s">
        <v>1197</v>
      </c>
      <c r="D953" s="33">
        <v>1.91</v>
      </c>
      <c r="I953" s="27" t="s">
        <v>224</v>
      </c>
    </row>
    <row r="954" spans="1:9" s="27" customFormat="1" ht="18" customHeight="1">
      <c r="A954" s="29">
        <v>78002</v>
      </c>
      <c r="B954" s="30" t="s">
        <v>1748</v>
      </c>
      <c r="C954" s="31" t="s">
        <v>1197</v>
      </c>
      <c r="D954" s="33">
        <v>8.36</v>
      </c>
      <c r="I954" s="27" t="s">
        <v>1749</v>
      </c>
    </row>
    <row r="955" spans="1:9" s="27" customFormat="1" ht="18" customHeight="1">
      <c r="A955" s="29">
        <v>78003</v>
      </c>
      <c r="B955" s="30" t="s">
        <v>1750</v>
      </c>
      <c r="C955" s="31" t="s">
        <v>1197</v>
      </c>
      <c r="D955" s="33">
        <v>8.09</v>
      </c>
      <c r="I955" s="27" t="s">
        <v>1751</v>
      </c>
    </row>
    <row r="956" spans="1:9" s="27" customFormat="1" ht="18" customHeight="1">
      <c r="A956" s="29">
        <v>78004</v>
      </c>
      <c r="B956" s="30" t="s">
        <v>1752</v>
      </c>
      <c r="C956" s="31" t="s">
        <v>1197</v>
      </c>
      <c r="D956" s="33">
        <v>20.309999999999999</v>
      </c>
      <c r="I956" s="27" t="s">
        <v>1753</v>
      </c>
    </row>
    <row r="957" spans="1:9" s="27" customFormat="1" ht="18" customHeight="1">
      <c r="A957" s="29">
        <v>78005</v>
      </c>
      <c r="B957" s="30" t="s">
        <v>1754</v>
      </c>
      <c r="C957" s="31" t="s">
        <v>1197</v>
      </c>
      <c r="D957" s="33">
        <v>26.78</v>
      </c>
      <c r="I957" s="27" t="s">
        <v>1755</v>
      </c>
    </row>
    <row r="958" spans="1:9" s="27" customFormat="1" ht="18" customHeight="1">
      <c r="A958" s="29">
        <v>78006</v>
      </c>
      <c r="B958" s="30" t="s">
        <v>1756</v>
      </c>
      <c r="C958" s="31" t="s">
        <v>1197</v>
      </c>
      <c r="D958" s="33">
        <v>2.61</v>
      </c>
      <c r="I958" s="27" t="s">
        <v>1757</v>
      </c>
    </row>
    <row r="959" spans="1:9" s="27" customFormat="1" ht="18" customHeight="1">
      <c r="A959" s="29">
        <v>78008</v>
      </c>
      <c r="B959" s="30" t="s">
        <v>1758</v>
      </c>
      <c r="C959" s="31" t="s">
        <v>1759</v>
      </c>
      <c r="D959" s="33">
        <v>3.33</v>
      </c>
      <c r="I959" s="27" t="s">
        <v>1760</v>
      </c>
    </row>
    <row r="960" spans="1:9" s="27" customFormat="1" ht="18" customHeight="1">
      <c r="A960" s="29">
        <v>78009</v>
      </c>
      <c r="B960" s="30" t="s">
        <v>1761</v>
      </c>
      <c r="C960" s="31" t="s">
        <v>1138</v>
      </c>
      <c r="D960" s="33">
        <v>2697.64</v>
      </c>
      <c r="I960" s="27" t="s">
        <v>1762</v>
      </c>
    </row>
    <row r="961" spans="1:9" s="27" customFormat="1" ht="18" customHeight="1">
      <c r="A961" s="29">
        <v>78014</v>
      </c>
      <c r="B961" s="30" t="s">
        <v>1763</v>
      </c>
      <c r="C961" s="31" t="s">
        <v>3182</v>
      </c>
      <c r="D961" s="33">
        <v>3.4</v>
      </c>
      <c r="I961" s="27" t="s">
        <v>1764</v>
      </c>
    </row>
    <row r="962" spans="1:9" s="27" customFormat="1" ht="18" customHeight="1">
      <c r="A962" s="29">
        <v>78015</v>
      </c>
      <c r="B962" s="30" t="s">
        <v>1765</v>
      </c>
      <c r="C962" s="31" t="s">
        <v>3182</v>
      </c>
      <c r="D962" s="33">
        <v>2.31</v>
      </c>
      <c r="I962" s="27" t="s">
        <v>1766</v>
      </c>
    </row>
    <row r="963" spans="1:9" s="27" customFormat="1" ht="18" customHeight="1">
      <c r="A963" s="29">
        <v>78016</v>
      </c>
      <c r="B963" s="30" t="s">
        <v>1767</v>
      </c>
      <c r="C963" s="31" t="s">
        <v>3182</v>
      </c>
      <c r="D963" s="33">
        <v>7.32</v>
      </c>
      <c r="I963" s="27" t="s">
        <v>1768</v>
      </c>
    </row>
    <row r="964" spans="1:9" s="27" customFormat="1" ht="18" customHeight="1">
      <c r="A964" s="29">
        <v>78017</v>
      </c>
      <c r="B964" s="30" t="s">
        <v>1769</v>
      </c>
      <c r="C964" s="31" t="s">
        <v>3182</v>
      </c>
      <c r="D964" s="33">
        <v>9.5299999999999994</v>
      </c>
      <c r="I964" s="27" t="s">
        <v>1770</v>
      </c>
    </row>
    <row r="965" spans="1:9" s="27" customFormat="1" ht="18" customHeight="1">
      <c r="A965" s="29">
        <v>78018</v>
      </c>
      <c r="B965" s="30" t="s">
        <v>1771</v>
      </c>
      <c r="C965" s="31" t="s">
        <v>3182</v>
      </c>
      <c r="D965" s="33">
        <v>9.2200000000000006</v>
      </c>
      <c r="I965" s="27" t="s">
        <v>1772</v>
      </c>
    </row>
    <row r="966" spans="1:9" s="27" customFormat="1" ht="18" customHeight="1">
      <c r="A966" s="29">
        <v>78019</v>
      </c>
      <c r="B966" s="30" t="s">
        <v>1773</v>
      </c>
      <c r="C966" s="31" t="s">
        <v>3182</v>
      </c>
      <c r="D966" s="33">
        <v>2.15</v>
      </c>
      <c r="I966" s="27" t="s">
        <v>1774</v>
      </c>
    </row>
    <row r="967" spans="1:9" s="27" customFormat="1" ht="18" customHeight="1">
      <c r="A967" s="29">
        <v>78020</v>
      </c>
      <c r="B967" s="30" t="s">
        <v>1775</v>
      </c>
      <c r="C967" s="31" t="s">
        <v>3182</v>
      </c>
      <c r="D967" s="33">
        <v>2.63</v>
      </c>
      <c r="I967" s="27" t="s">
        <v>1776</v>
      </c>
    </row>
    <row r="968" spans="1:9" s="27" customFormat="1" ht="18" customHeight="1">
      <c r="A968" s="29">
        <v>78021</v>
      </c>
      <c r="B968" s="30" t="s">
        <v>1777</v>
      </c>
      <c r="C968" s="31" t="s">
        <v>1197</v>
      </c>
      <c r="D968" s="33">
        <v>8.6999999999999993</v>
      </c>
      <c r="I968" s="27" t="s">
        <v>1778</v>
      </c>
    </row>
    <row r="969" spans="1:9" s="27" customFormat="1" ht="18" customHeight="1">
      <c r="A969" s="29">
        <v>78030</v>
      </c>
      <c r="B969" s="30" t="s">
        <v>3310</v>
      </c>
      <c r="C969" s="31" t="s">
        <v>3179</v>
      </c>
      <c r="D969" s="33">
        <v>26.56</v>
      </c>
      <c r="I969" s="27" t="s">
        <v>1779</v>
      </c>
    </row>
    <row r="970" spans="1:9" s="27" customFormat="1" ht="18" customHeight="1">
      <c r="A970" s="29">
        <v>78031</v>
      </c>
      <c r="B970" s="30" t="s">
        <v>1780</v>
      </c>
      <c r="C970" s="31" t="s">
        <v>3179</v>
      </c>
      <c r="D970" s="33">
        <v>374.88</v>
      </c>
      <c r="I970" s="27" t="s">
        <v>1781</v>
      </c>
    </row>
    <row r="971" spans="1:9" s="27" customFormat="1" ht="18" customHeight="1">
      <c r="A971" s="29">
        <v>78032</v>
      </c>
      <c r="B971" s="30" t="s">
        <v>1782</v>
      </c>
      <c r="C971" s="31" t="s">
        <v>1197</v>
      </c>
      <c r="D971" s="33">
        <v>11.6</v>
      </c>
      <c r="I971" s="27" t="s">
        <v>1783</v>
      </c>
    </row>
    <row r="972" spans="1:9" s="27" customFormat="1" ht="18" customHeight="1">
      <c r="A972" s="29">
        <v>78033</v>
      </c>
      <c r="B972" s="30" t="s">
        <v>1784</v>
      </c>
      <c r="C972" s="31" t="s">
        <v>3179</v>
      </c>
      <c r="D972" s="33">
        <v>50.55</v>
      </c>
      <c r="I972" s="27" t="s">
        <v>1785</v>
      </c>
    </row>
    <row r="973" spans="1:9" s="27" customFormat="1" ht="18" customHeight="1">
      <c r="A973" s="29">
        <v>78063</v>
      </c>
      <c r="B973" s="30" t="s">
        <v>1786</v>
      </c>
      <c r="C973" s="31" t="s">
        <v>3179</v>
      </c>
      <c r="D973" s="33">
        <v>9.31</v>
      </c>
      <c r="I973" s="27" t="s">
        <v>1787</v>
      </c>
    </row>
    <row r="974" spans="1:9" s="27" customFormat="1" ht="18" customHeight="1">
      <c r="A974" s="29">
        <v>78087</v>
      </c>
      <c r="B974" s="30" t="s">
        <v>1788</v>
      </c>
      <c r="C974" s="31" t="s">
        <v>3182</v>
      </c>
      <c r="D974" s="33">
        <v>2.9</v>
      </c>
      <c r="I974" s="27" t="s">
        <v>1789</v>
      </c>
    </row>
    <row r="975" spans="1:9" s="27" customFormat="1" ht="18" customHeight="1">
      <c r="A975" s="29">
        <v>78088</v>
      </c>
      <c r="B975" s="30" t="s">
        <v>1790</v>
      </c>
      <c r="C975" s="31" t="s">
        <v>3182</v>
      </c>
      <c r="D975" s="33">
        <v>3.55</v>
      </c>
      <c r="I975" s="27" t="s">
        <v>1791</v>
      </c>
    </row>
    <row r="976" spans="1:9" s="27" customFormat="1" ht="18" customHeight="1">
      <c r="A976" s="29">
        <v>78089</v>
      </c>
      <c r="B976" s="30" t="s">
        <v>1792</v>
      </c>
      <c r="C976" s="31" t="s">
        <v>3182</v>
      </c>
      <c r="D976" s="33">
        <v>3.13</v>
      </c>
      <c r="I976" s="27" t="s">
        <v>1793</v>
      </c>
    </row>
    <row r="977" spans="1:9" s="27" customFormat="1" ht="18" customHeight="1">
      <c r="A977" s="29">
        <v>78090</v>
      </c>
      <c r="B977" s="30" t="s">
        <v>1794</v>
      </c>
      <c r="C977" s="31" t="s">
        <v>3179</v>
      </c>
      <c r="D977" s="33">
        <v>5.69</v>
      </c>
      <c r="I977" s="27" t="s">
        <v>1795</v>
      </c>
    </row>
    <row r="978" spans="1:9" s="27" customFormat="1" ht="18" customHeight="1">
      <c r="A978" s="29">
        <v>78091</v>
      </c>
      <c r="B978" s="30" t="s">
        <v>1796</v>
      </c>
      <c r="C978" s="31" t="s">
        <v>1197</v>
      </c>
      <c r="D978" s="33">
        <v>5.27</v>
      </c>
      <c r="I978" s="27" t="s">
        <v>1797</v>
      </c>
    </row>
    <row r="979" spans="1:9" s="27" customFormat="1" ht="18" customHeight="1">
      <c r="A979" s="29">
        <v>78099</v>
      </c>
      <c r="B979" s="30" t="s">
        <v>1798</v>
      </c>
      <c r="C979" s="31" t="s">
        <v>3191</v>
      </c>
      <c r="D979" s="33">
        <v>221.03</v>
      </c>
      <c r="I979" s="27" t="s">
        <v>1799</v>
      </c>
    </row>
    <row r="980" spans="1:9" s="27" customFormat="1" ht="18" customHeight="1">
      <c r="A980" s="29">
        <v>80000</v>
      </c>
      <c r="B980" s="30" t="s">
        <v>1800</v>
      </c>
      <c r="C980" s="31"/>
      <c r="D980" s="33"/>
      <c r="I980" s="27" t="s">
        <v>1801</v>
      </c>
    </row>
    <row r="981" spans="1:9" s="27" customFormat="1" ht="18" customHeight="1">
      <c r="A981" s="29">
        <v>80100</v>
      </c>
      <c r="B981" s="30" t="s">
        <v>1802</v>
      </c>
      <c r="C981" s="31"/>
      <c r="D981" s="33"/>
      <c r="I981" s="27" t="s">
        <v>1803</v>
      </c>
    </row>
    <row r="982" spans="1:9" s="27" customFormat="1" ht="18" customHeight="1">
      <c r="A982" s="29">
        <v>80101</v>
      </c>
      <c r="B982" s="30" t="s">
        <v>1804</v>
      </c>
      <c r="C982" s="31" t="s">
        <v>3182</v>
      </c>
      <c r="D982" s="33">
        <v>479.01</v>
      </c>
      <c r="I982" s="27" t="s">
        <v>1805</v>
      </c>
    </row>
    <row r="983" spans="1:9" s="27" customFormat="1" ht="18" customHeight="1">
      <c r="A983" s="29">
        <v>80102</v>
      </c>
      <c r="B983" s="30" t="s">
        <v>1806</v>
      </c>
      <c r="C983" s="31" t="s">
        <v>3182</v>
      </c>
      <c r="D983" s="33">
        <v>499.93</v>
      </c>
      <c r="I983" s="27" t="s">
        <v>1807</v>
      </c>
    </row>
    <row r="984" spans="1:9" s="27" customFormat="1" ht="18" customHeight="1">
      <c r="A984" s="29">
        <v>80103</v>
      </c>
      <c r="B984" s="30" t="s">
        <v>1808</v>
      </c>
      <c r="C984" s="31" t="s">
        <v>3182</v>
      </c>
      <c r="D984" s="33">
        <v>1135.06</v>
      </c>
      <c r="I984" s="27" t="s">
        <v>1809</v>
      </c>
    </row>
    <row r="985" spans="1:9" s="27" customFormat="1" ht="18" customHeight="1">
      <c r="A985" s="29">
        <v>80104</v>
      </c>
      <c r="B985" s="30" t="s">
        <v>1810</v>
      </c>
      <c r="C985" s="31" t="s">
        <v>3182</v>
      </c>
      <c r="D985" s="33">
        <v>1154.74</v>
      </c>
      <c r="I985" s="27" t="s">
        <v>1811</v>
      </c>
    </row>
    <row r="986" spans="1:9" s="27" customFormat="1" ht="18" customHeight="1">
      <c r="A986" s="29">
        <v>80105</v>
      </c>
      <c r="B986" s="30" t="s">
        <v>1812</v>
      </c>
      <c r="C986" s="31" t="s">
        <v>3182</v>
      </c>
      <c r="D986" s="33">
        <v>3182.06</v>
      </c>
      <c r="I986" s="27" t="s">
        <v>1813</v>
      </c>
    </row>
    <row r="987" spans="1:9" s="27" customFormat="1" ht="18" customHeight="1">
      <c r="A987" s="29">
        <v>80110</v>
      </c>
      <c r="B987" s="30" t="s">
        <v>1814</v>
      </c>
      <c r="C987" s="31" t="s">
        <v>3182</v>
      </c>
      <c r="D987" s="33">
        <v>323.64</v>
      </c>
      <c r="I987" s="27" t="s">
        <v>1815</v>
      </c>
    </row>
    <row r="988" spans="1:9" s="27" customFormat="1" ht="18" customHeight="1">
      <c r="A988" s="29">
        <v>80115</v>
      </c>
      <c r="B988" s="30" t="s">
        <v>1816</v>
      </c>
      <c r="C988" s="31" t="s">
        <v>3182</v>
      </c>
      <c r="D988" s="33">
        <v>129.86000000000001</v>
      </c>
      <c r="I988" s="27" t="s">
        <v>1817</v>
      </c>
    </row>
    <row r="989" spans="1:9" s="27" customFormat="1" ht="18" customHeight="1">
      <c r="A989" s="29">
        <v>80116</v>
      </c>
      <c r="B989" s="30" t="s">
        <v>1818</v>
      </c>
      <c r="C989" s="31" t="s">
        <v>3182</v>
      </c>
      <c r="D989" s="33">
        <v>159.29</v>
      </c>
      <c r="I989" s="27" t="s">
        <v>1819</v>
      </c>
    </row>
    <row r="990" spans="1:9" s="27" customFormat="1" ht="18" customHeight="1">
      <c r="A990" s="29">
        <v>80117</v>
      </c>
      <c r="B990" s="30" t="s">
        <v>1820</v>
      </c>
      <c r="C990" s="31" t="s">
        <v>3182</v>
      </c>
      <c r="D990" s="33">
        <v>221.95</v>
      </c>
      <c r="I990" s="27" t="s">
        <v>1821</v>
      </c>
    </row>
    <row r="991" spans="1:9" s="27" customFormat="1" ht="18" customHeight="1">
      <c r="A991" s="29">
        <v>80199</v>
      </c>
      <c r="B991" s="30" t="s">
        <v>1822</v>
      </c>
      <c r="C991" s="31" t="s">
        <v>3191</v>
      </c>
      <c r="D991" s="33">
        <v>221.03</v>
      </c>
      <c r="I991" s="27" t="s">
        <v>1823</v>
      </c>
    </row>
    <row r="992" spans="1:9" s="27" customFormat="1" ht="18" customHeight="1">
      <c r="A992" s="29">
        <v>80200</v>
      </c>
      <c r="B992" s="30" t="s">
        <v>1824</v>
      </c>
      <c r="C992" s="31"/>
      <c r="D992" s="33"/>
      <c r="I992" s="27" t="s">
        <v>1825</v>
      </c>
    </row>
    <row r="993" spans="1:9" s="27" customFormat="1" ht="18" customHeight="1">
      <c r="A993" s="29">
        <v>80201</v>
      </c>
      <c r="B993" s="30" t="s">
        <v>1826</v>
      </c>
      <c r="C993" s="31" t="s">
        <v>3182</v>
      </c>
      <c r="D993" s="33">
        <v>3060.18</v>
      </c>
      <c r="I993" s="27" t="s">
        <v>1827</v>
      </c>
    </row>
    <row r="994" spans="1:9" s="27" customFormat="1" ht="18" customHeight="1">
      <c r="A994" s="29">
        <v>80202</v>
      </c>
      <c r="B994" s="30" t="s">
        <v>1828</v>
      </c>
      <c r="C994" s="31" t="s">
        <v>3182</v>
      </c>
      <c r="D994" s="33">
        <v>4390.9799999999996</v>
      </c>
      <c r="I994" s="27" t="s">
        <v>1829</v>
      </c>
    </row>
    <row r="995" spans="1:9" s="27" customFormat="1" ht="18" customHeight="1">
      <c r="A995" s="29">
        <v>80203</v>
      </c>
      <c r="B995" s="30" t="s">
        <v>1830</v>
      </c>
      <c r="C995" s="31" t="s">
        <v>3182</v>
      </c>
      <c r="D995" s="33">
        <v>5613.99</v>
      </c>
      <c r="I995" s="27" t="s">
        <v>1831</v>
      </c>
    </row>
    <row r="996" spans="1:9" s="27" customFormat="1" ht="18" customHeight="1">
      <c r="A996" s="29">
        <v>80204</v>
      </c>
      <c r="B996" s="30" t="s">
        <v>1832</v>
      </c>
      <c r="C996" s="31" t="s">
        <v>3182</v>
      </c>
      <c r="D996" s="33">
        <v>664.55</v>
      </c>
      <c r="I996" s="27" t="s">
        <v>1833</v>
      </c>
    </row>
    <row r="997" spans="1:9" s="27" customFormat="1" ht="18" customHeight="1">
      <c r="A997" s="29">
        <v>80205</v>
      </c>
      <c r="B997" s="30" t="s">
        <v>1834</v>
      </c>
      <c r="C997" s="31" t="s">
        <v>3182</v>
      </c>
      <c r="D997" s="33">
        <v>804.88</v>
      </c>
      <c r="I997" s="27" t="s">
        <v>1835</v>
      </c>
    </row>
    <row r="998" spans="1:9" s="27" customFormat="1" ht="18" customHeight="1">
      <c r="A998" s="29">
        <v>80216</v>
      </c>
      <c r="B998" s="30" t="s">
        <v>1836</v>
      </c>
      <c r="C998" s="31" t="s">
        <v>1197</v>
      </c>
      <c r="D998" s="33">
        <v>6.63</v>
      </c>
      <c r="I998" s="27" t="s">
        <v>1837</v>
      </c>
    </row>
    <row r="999" spans="1:9" s="27" customFormat="1" ht="18" customHeight="1">
      <c r="A999" s="29">
        <v>80217</v>
      </c>
      <c r="B999" s="30" t="s">
        <v>1838</v>
      </c>
      <c r="C999" s="31" t="s">
        <v>1197</v>
      </c>
      <c r="D999" s="33">
        <v>4.26</v>
      </c>
      <c r="I999" s="27" t="s">
        <v>1839</v>
      </c>
    </row>
    <row r="1000" spans="1:9" s="27" customFormat="1" ht="18" customHeight="1">
      <c r="A1000" s="29">
        <v>80220</v>
      </c>
      <c r="B1000" s="30" t="s">
        <v>1840</v>
      </c>
      <c r="C1000" s="31" t="s">
        <v>3182</v>
      </c>
      <c r="D1000" s="33">
        <v>75.7</v>
      </c>
      <c r="I1000" s="27" t="s">
        <v>1841</v>
      </c>
    </row>
    <row r="1001" spans="1:9" s="27" customFormat="1" ht="18" customHeight="1">
      <c r="A1001" s="29">
        <v>80221</v>
      </c>
      <c r="B1001" s="30" t="s">
        <v>1842</v>
      </c>
      <c r="C1001" s="31" t="s">
        <v>3182</v>
      </c>
      <c r="D1001" s="33">
        <v>388.17</v>
      </c>
      <c r="I1001" s="27" t="s">
        <v>1843</v>
      </c>
    </row>
    <row r="1002" spans="1:9" s="27" customFormat="1" ht="18" customHeight="1">
      <c r="A1002" s="29">
        <v>80240</v>
      </c>
      <c r="B1002" s="30" t="s">
        <v>1844</v>
      </c>
      <c r="C1002" s="31" t="s">
        <v>1197</v>
      </c>
      <c r="D1002" s="33">
        <v>71.37</v>
      </c>
      <c r="I1002" s="27" t="s">
        <v>1845</v>
      </c>
    </row>
    <row r="1003" spans="1:9" s="27" customFormat="1" ht="18" customHeight="1">
      <c r="A1003" s="29">
        <v>80241</v>
      </c>
      <c r="B1003" s="30" t="s">
        <v>1846</v>
      </c>
      <c r="C1003" s="31" t="s">
        <v>1197</v>
      </c>
      <c r="D1003" s="33">
        <v>78.64</v>
      </c>
      <c r="I1003" s="27" t="s">
        <v>1847</v>
      </c>
    </row>
    <row r="1004" spans="1:9" s="27" customFormat="1" ht="18" customHeight="1">
      <c r="A1004" s="29">
        <v>80242</v>
      </c>
      <c r="B1004" s="30" t="s">
        <v>1848</v>
      </c>
      <c r="C1004" s="31" t="s">
        <v>1197</v>
      </c>
      <c r="D1004" s="33">
        <v>101.71</v>
      </c>
      <c r="I1004" s="27" t="s">
        <v>1849</v>
      </c>
    </row>
    <row r="1005" spans="1:9" s="27" customFormat="1" ht="18" customHeight="1">
      <c r="A1005" s="29">
        <v>80243</v>
      </c>
      <c r="B1005" s="30" t="s">
        <v>1850</v>
      </c>
      <c r="C1005" s="31" t="s">
        <v>1197</v>
      </c>
      <c r="D1005" s="33">
        <v>110.94</v>
      </c>
      <c r="I1005" s="27" t="s">
        <v>1851</v>
      </c>
    </row>
    <row r="1006" spans="1:9" s="27" customFormat="1" ht="18" customHeight="1">
      <c r="A1006" s="29">
        <v>80250</v>
      </c>
      <c r="B1006" s="30" t="s">
        <v>1852</v>
      </c>
      <c r="C1006" s="31" t="s">
        <v>1197</v>
      </c>
      <c r="D1006" s="33">
        <v>24.06</v>
      </c>
      <c r="I1006" s="27" t="s">
        <v>1853</v>
      </c>
    </row>
    <row r="1007" spans="1:9" s="27" customFormat="1" ht="18" customHeight="1">
      <c r="A1007" s="29">
        <v>80260</v>
      </c>
      <c r="B1007" s="30" t="s">
        <v>1854</v>
      </c>
      <c r="C1007" s="31" t="s">
        <v>1197</v>
      </c>
      <c r="D1007" s="33">
        <v>39.380000000000003</v>
      </c>
      <c r="I1007" s="27" t="s">
        <v>1855</v>
      </c>
    </row>
    <row r="1008" spans="1:9" s="27" customFormat="1" ht="18" customHeight="1">
      <c r="A1008" s="29">
        <v>80261</v>
      </c>
      <c r="B1008" s="30" t="s">
        <v>1856</v>
      </c>
      <c r="C1008" s="31" t="s">
        <v>1197</v>
      </c>
      <c r="D1008" s="33">
        <v>49.65</v>
      </c>
      <c r="I1008" s="27" t="s">
        <v>1857</v>
      </c>
    </row>
    <row r="1009" spans="1:9" s="27" customFormat="1" ht="18" customHeight="1">
      <c r="A1009" s="29">
        <v>80262</v>
      </c>
      <c r="B1009" s="30" t="s">
        <v>1858</v>
      </c>
      <c r="C1009" s="31" t="s">
        <v>1197</v>
      </c>
      <c r="D1009" s="33">
        <v>59.26</v>
      </c>
      <c r="I1009" s="27" t="s">
        <v>3049</v>
      </c>
    </row>
    <row r="1010" spans="1:9" s="27" customFormat="1" ht="18" customHeight="1">
      <c r="A1010" s="29">
        <v>80263</v>
      </c>
      <c r="B1010" s="30" t="s">
        <v>3050</v>
      </c>
      <c r="C1010" s="31" t="s">
        <v>1197</v>
      </c>
      <c r="D1010" s="33">
        <v>75.98</v>
      </c>
      <c r="I1010" s="27" t="s">
        <v>3051</v>
      </c>
    </row>
    <row r="1011" spans="1:9" s="27" customFormat="1" ht="18" customHeight="1">
      <c r="A1011" s="29">
        <v>80264</v>
      </c>
      <c r="B1011" s="30" t="s">
        <v>3052</v>
      </c>
      <c r="C1011" s="31" t="s">
        <v>1197</v>
      </c>
      <c r="D1011" s="33">
        <v>88.25</v>
      </c>
      <c r="I1011" s="27" t="s">
        <v>3053</v>
      </c>
    </row>
    <row r="1012" spans="1:9" s="27" customFormat="1" ht="18" customHeight="1">
      <c r="A1012" s="29">
        <v>80299</v>
      </c>
      <c r="B1012" s="30" t="s">
        <v>3054</v>
      </c>
      <c r="C1012" s="31" t="s">
        <v>3191</v>
      </c>
      <c r="D1012" s="33">
        <v>221.03</v>
      </c>
      <c r="I1012" s="27" t="s">
        <v>3055</v>
      </c>
    </row>
    <row r="1013" spans="1:9" s="27" customFormat="1" ht="18" customHeight="1">
      <c r="A1013" s="29">
        <v>80300</v>
      </c>
      <c r="B1013" s="30" t="s">
        <v>3056</v>
      </c>
      <c r="C1013" s="31"/>
      <c r="D1013" s="33"/>
      <c r="I1013" s="27" t="s">
        <v>3057</v>
      </c>
    </row>
    <row r="1014" spans="1:9" s="27" customFormat="1" ht="18" customHeight="1">
      <c r="A1014" s="29">
        <v>80301</v>
      </c>
      <c r="B1014" s="30" t="s">
        <v>3058</v>
      </c>
      <c r="C1014" s="31" t="s">
        <v>1197</v>
      </c>
      <c r="D1014" s="33">
        <v>27.14</v>
      </c>
      <c r="I1014" s="27" t="s">
        <v>3059</v>
      </c>
    </row>
    <row r="1015" spans="1:9" s="27" customFormat="1" ht="18" customHeight="1">
      <c r="A1015" s="29">
        <v>80302</v>
      </c>
      <c r="B1015" s="30" t="s">
        <v>3060</v>
      </c>
      <c r="C1015" s="31" t="s">
        <v>1197</v>
      </c>
      <c r="D1015" s="33">
        <v>29.1</v>
      </c>
      <c r="I1015" s="27" t="s">
        <v>3061</v>
      </c>
    </row>
    <row r="1016" spans="1:9" s="27" customFormat="1" ht="18" customHeight="1">
      <c r="A1016" s="29">
        <v>80303</v>
      </c>
      <c r="B1016" s="30" t="s">
        <v>3062</v>
      </c>
      <c r="C1016" s="31" t="s">
        <v>1197</v>
      </c>
      <c r="D1016" s="33">
        <v>41.53</v>
      </c>
      <c r="I1016" s="27" t="s">
        <v>3063</v>
      </c>
    </row>
    <row r="1017" spans="1:9" s="27" customFormat="1" ht="18" customHeight="1">
      <c r="A1017" s="29">
        <v>80304</v>
      </c>
      <c r="B1017" s="30" t="s">
        <v>3064</v>
      </c>
      <c r="C1017" s="31" t="s">
        <v>1197</v>
      </c>
      <c r="D1017" s="33">
        <v>50.91</v>
      </c>
      <c r="I1017" s="27" t="s">
        <v>3065</v>
      </c>
    </row>
    <row r="1018" spans="1:9" s="27" customFormat="1" ht="18" customHeight="1">
      <c r="A1018" s="29">
        <v>80305</v>
      </c>
      <c r="B1018" s="30" t="s">
        <v>3066</v>
      </c>
      <c r="C1018" s="31" t="s">
        <v>1197</v>
      </c>
      <c r="D1018" s="33">
        <v>55.93</v>
      </c>
      <c r="I1018" s="27" t="s">
        <v>3067</v>
      </c>
    </row>
    <row r="1019" spans="1:9" s="27" customFormat="1" ht="18" customHeight="1">
      <c r="A1019" s="29">
        <v>80306</v>
      </c>
      <c r="B1019" s="30" t="s">
        <v>3068</v>
      </c>
      <c r="C1019" s="31" t="s">
        <v>1197</v>
      </c>
      <c r="D1019" s="33">
        <v>72.63</v>
      </c>
      <c r="I1019" s="27" t="s">
        <v>3069</v>
      </c>
    </row>
    <row r="1020" spans="1:9" s="27" customFormat="1" ht="18" customHeight="1">
      <c r="A1020" s="29">
        <v>80307</v>
      </c>
      <c r="B1020" s="30" t="s">
        <v>3070</v>
      </c>
      <c r="C1020" s="31" t="s">
        <v>1197</v>
      </c>
      <c r="D1020" s="33">
        <v>87.8</v>
      </c>
      <c r="I1020" s="27" t="s">
        <v>3071</v>
      </c>
    </row>
    <row r="1021" spans="1:9" s="27" customFormat="1" ht="18" customHeight="1">
      <c r="A1021" s="29">
        <v>80308</v>
      </c>
      <c r="B1021" s="30" t="s">
        <v>3072</v>
      </c>
      <c r="C1021" s="31" t="s">
        <v>1197</v>
      </c>
      <c r="D1021" s="33">
        <v>100.79</v>
      </c>
      <c r="I1021" s="27" t="s">
        <v>3073</v>
      </c>
    </row>
    <row r="1022" spans="1:9" s="27" customFormat="1" ht="18" customHeight="1">
      <c r="A1022" s="29">
        <v>80309</v>
      </c>
      <c r="B1022" s="30" t="s">
        <v>3074</v>
      </c>
      <c r="C1022" s="31" t="s">
        <v>1197</v>
      </c>
      <c r="D1022" s="33">
        <v>133.94</v>
      </c>
      <c r="I1022" s="27" t="s">
        <v>3075</v>
      </c>
    </row>
    <row r="1023" spans="1:9" s="27" customFormat="1" ht="18" customHeight="1">
      <c r="A1023" s="29">
        <v>80310</v>
      </c>
      <c r="B1023" s="30" t="s">
        <v>3076</v>
      </c>
      <c r="C1023" s="31" t="s">
        <v>1197</v>
      </c>
      <c r="D1023" s="33">
        <v>249.03</v>
      </c>
      <c r="I1023" s="27" t="s">
        <v>3077</v>
      </c>
    </row>
    <row r="1024" spans="1:9" s="27" customFormat="1" ht="18" customHeight="1">
      <c r="A1024" s="29">
        <v>80312</v>
      </c>
      <c r="B1024" s="30" t="s">
        <v>1836</v>
      </c>
      <c r="C1024" s="31" t="s">
        <v>1197</v>
      </c>
      <c r="D1024" s="33">
        <v>6.63</v>
      </c>
      <c r="I1024" s="27" t="s">
        <v>3078</v>
      </c>
    </row>
    <row r="1025" spans="1:9" s="27" customFormat="1" ht="18" customHeight="1">
      <c r="A1025" s="29">
        <v>80315</v>
      </c>
      <c r="B1025" s="30" t="s">
        <v>3079</v>
      </c>
      <c r="C1025" s="31" t="s">
        <v>1197</v>
      </c>
      <c r="D1025" s="33">
        <v>8.31</v>
      </c>
      <c r="I1025" s="27" t="s">
        <v>3080</v>
      </c>
    </row>
    <row r="1026" spans="1:9" s="27" customFormat="1" ht="18" customHeight="1">
      <c r="A1026" s="29">
        <v>80316</v>
      </c>
      <c r="B1026" s="30" t="s">
        <v>3081</v>
      </c>
      <c r="C1026" s="31" t="s">
        <v>1197</v>
      </c>
      <c r="D1026" s="33">
        <v>10.45</v>
      </c>
      <c r="I1026" s="27" t="s">
        <v>3082</v>
      </c>
    </row>
    <row r="1027" spans="1:9" s="27" customFormat="1" ht="18" customHeight="1">
      <c r="A1027" s="29">
        <v>80317</v>
      </c>
      <c r="B1027" s="30" t="s">
        <v>3083</v>
      </c>
      <c r="C1027" s="31" t="s">
        <v>1197</v>
      </c>
      <c r="D1027" s="33">
        <v>15.95</v>
      </c>
      <c r="I1027" s="27" t="s">
        <v>3084</v>
      </c>
    </row>
    <row r="1028" spans="1:9" s="27" customFormat="1" ht="18" customHeight="1">
      <c r="A1028" s="29">
        <v>80318</v>
      </c>
      <c r="B1028" s="30" t="s">
        <v>3085</v>
      </c>
      <c r="C1028" s="31" t="s">
        <v>1197</v>
      </c>
      <c r="D1028" s="33">
        <v>20.91</v>
      </c>
      <c r="I1028" s="27" t="s">
        <v>3086</v>
      </c>
    </row>
    <row r="1029" spans="1:9" s="27" customFormat="1" ht="18" customHeight="1">
      <c r="A1029" s="29">
        <v>80319</v>
      </c>
      <c r="B1029" s="30" t="s">
        <v>3087</v>
      </c>
      <c r="C1029" s="31" t="s">
        <v>1197</v>
      </c>
      <c r="D1029" s="33">
        <v>22.76</v>
      </c>
      <c r="I1029" s="27" t="s">
        <v>3088</v>
      </c>
    </row>
    <row r="1030" spans="1:9" s="27" customFormat="1" ht="18" customHeight="1">
      <c r="A1030" s="29">
        <v>80320</v>
      </c>
      <c r="B1030" s="30" t="s">
        <v>3089</v>
      </c>
      <c r="C1030" s="31" t="s">
        <v>1197</v>
      </c>
      <c r="D1030" s="33">
        <v>33.11</v>
      </c>
      <c r="I1030" s="27" t="s">
        <v>3090</v>
      </c>
    </row>
    <row r="1031" spans="1:9" s="27" customFormat="1" ht="18" customHeight="1">
      <c r="A1031" s="29">
        <v>80321</v>
      </c>
      <c r="B1031" s="30" t="s">
        <v>3091</v>
      </c>
      <c r="C1031" s="31" t="s">
        <v>1197</v>
      </c>
      <c r="D1031" s="33">
        <v>46.55</v>
      </c>
      <c r="I1031" s="27" t="s">
        <v>3092</v>
      </c>
    </row>
    <row r="1032" spans="1:9" s="27" customFormat="1" ht="18" customHeight="1">
      <c r="A1032" s="29">
        <v>80322</v>
      </c>
      <c r="B1032" s="30" t="s">
        <v>3093</v>
      </c>
      <c r="C1032" s="31" t="s">
        <v>1197</v>
      </c>
      <c r="D1032" s="33">
        <v>56.05</v>
      </c>
      <c r="I1032" s="27" t="s">
        <v>3094</v>
      </c>
    </row>
    <row r="1033" spans="1:9" s="27" customFormat="1" ht="18" customHeight="1">
      <c r="A1033" s="29">
        <v>80323</v>
      </c>
      <c r="B1033" s="30" t="s">
        <v>3095</v>
      </c>
      <c r="C1033" s="31" t="s">
        <v>1197</v>
      </c>
      <c r="D1033" s="33">
        <v>81.66</v>
      </c>
      <c r="I1033" s="27" t="s">
        <v>3096</v>
      </c>
    </row>
    <row r="1034" spans="1:9" s="27" customFormat="1" ht="18" customHeight="1">
      <c r="A1034" s="29">
        <v>80399</v>
      </c>
      <c r="B1034" s="30" t="s">
        <v>3097</v>
      </c>
      <c r="C1034" s="31" t="s">
        <v>3191</v>
      </c>
      <c r="D1034" s="33">
        <v>221.03</v>
      </c>
      <c r="I1034" s="27" t="s">
        <v>3098</v>
      </c>
    </row>
    <row r="1035" spans="1:9" s="27" customFormat="1" ht="18" customHeight="1">
      <c r="A1035" s="29">
        <v>80400</v>
      </c>
      <c r="B1035" s="30" t="s">
        <v>3099</v>
      </c>
      <c r="C1035" s="31"/>
      <c r="D1035" s="33"/>
      <c r="I1035" s="27" t="s">
        <v>3100</v>
      </c>
    </row>
    <row r="1036" spans="1:9" s="27" customFormat="1" ht="18" customHeight="1">
      <c r="A1036" s="29">
        <v>80401</v>
      </c>
      <c r="B1036" s="30" t="s">
        <v>3101</v>
      </c>
      <c r="C1036" s="31" t="s">
        <v>3182</v>
      </c>
      <c r="D1036" s="33">
        <v>25.26</v>
      </c>
      <c r="I1036" s="27" t="s">
        <v>3102</v>
      </c>
    </row>
    <row r="1037" spans="1:9" s="27" customFormat="1" ht="18" customHeight="1">
      <c r="A1037" s="29">
        <v>80402</v>
      </c>
      <c r="B1037" s="30" t="s">
        <v>3103</v>
      </c>
      <c r="C1037" s="31" t="s">
        <v>3182</v>
      </c>
      <c r="D1037" s="33">
        <v>27.44</v>
      </c>
      <c r="I1037" s="27" t="s">
        <v>3104</v>
      </c>
    </row>
    <row r="1038" spans="1:9" s="27" customFormat="1" ht="18" customHeight="1">
      <c r="A1038" s="29">
        <v>80403</v>
      </c>
      <c r="B1038" s="30" t="s">
        <v>3105</v>
      </c>
      <c r="C1038" s="31" t="s">
        <v>3182</v>
      </c>
      <c r="D1038" s="33">
        <v>35.799999999999997</v>
      </c>
      <c r="I1038" s="27" t="s">
        <v>3106</v>
      </c>
    </row>
    <row r="1039" spans="1:9" s="27" customFormat="1" ht="18" customHeight="1">
      <c r="A1039" s="29">
        <v>80404</v>
      </c>
      <c r="B1039" s="30" t="s">
        <v>3107</v>
      </c>
      <c r="C1039" s="31" t="s">
        <v>3182</v>
      </c>
      <c r="D1039" s="33">
        <v>49.69</v>
      </c>
      <c r="I1039" s="27" t="s">
        <v>3108</v>
      </c>
    </row>
    <row r="1040" spans="1:9" s="27" customFormat="1" ht="18" customHeight="1">
      <c r="A1040" s="29">
        <v>80405</v>
      </c>
      <c r="B1040" s="30" t="s">
        <v>3109</v>
      </c>
      <c r="C1040" s="31" t="s">
        <v>3182</v>
      </c>
      <c r="D1040" s="33">
        <v>58.99</v>
      </c>
      <c r="I1040" s="27" t="s">
        <v>3110</v>
      </c>
    </row>
    <row r="1041" spans="1:9" s="27" customFormat="1" ht="18" customHeight="1">
      <c r="A1041" s="29">
        <v>80406</v>
      </c>
      <c r="B1041" s="30" t="s">
        <v>3111</v>
      </c>
      <c r="C1041" s="31" t="s">
        <v>3182</v>
      </c>
      <c r="D1041" s="33">
        <v>79.37</v>
      </c>
      <c r="I1041" s="27" t="s">
        <v>3112</v>
      </c>
    </row>
    <row r="1042" spans="1:9" s="27" customFormat="1" ht="18" customHeight="1">
      <c r="A1042" s="29">
        <v>80407</v>
      </c>
      <c r="B1042" s="30" t="s">
        <v>3113</v>
      </c>
      <c r="C1042" s="31" t="s">
        <v>3182</v>
      </c>
      <c r="D1042" s="33">
        <v>196.59</v>
      </c>
      <c r="I1042" s="27" t="s">
        <v>3114</v>
      </c>
    </row>
    <row r="1043" spans="1:9" s="27" customFormat="1" ht="18" customHeight="1">
      <c r="A1043" s="29">
        <v>80408</v>
      </c>
      <c r="B1043" s="30" t="s">
        <v>3115</v>
      </c>
      <c r="C1043" s="31" t="s">
        <v>3182</v>
      </c>
      <c r="D1043" s="33">
        <v>263.47000000000003</v>
      </c>
      <c r="I1043" s="27" t="s">
        <v>3116</v>
      </c>
    </row>
    <row r="1044" spans="1:9" s="27" customFormat="1" ht="18" customHeight="1">
      <c r="A1044" s="29">
        <v>80409</v>
      </c>
      <c r="B1044" s="30" t="s">
        <v>3117</v>
      </c>
      <c r="C1044" s="31" t="s">
        <v>3182</v>
      </c>
      <c r="D1044" s="33">
        <v>413.8</v>
      </c>
      <c r="I1044" s="27" t="s">
        <v>3118</v>
      </c>
    </row>
    <row r="1045" spans="1:9" s="27" customFormat="1" ht="18" customHeight="1">
      <c r="A1045" s="29">
        <v>80415</v>
      </c>
      <c r="B1045" s="30" t="s">
        <v>3119</v>
      </c>
      <c r="C1045" s="31" t="s">
        <v>3182</v>
      </c>
      <c r="D1045" s="33">
        <v>34.17</v>
      </c>
      <c r="I1045" s="27" t="s">
        <v>3120</v>
      </c>
    </row>
    <row r="1046" spans="1:9" s="27" customFormat="1" ht="18" customHeight="1">
      <c r="A1046" s="29">
        <v>80416</v>
      </c>
      <c r="B1046" s="30" t="s">
        <v>3121</v>
      </c>
      <c r="C1046" s="31" t="s">
        <v>3182</v>
      </c>
      <c r="D1046" s="33">
        <v>36.97</v>
      </c>
      <c r="I1046" s="27" t="s">
        <v>3122</v>
      </c>
    </row>
    <row r="1047" spans="1:9" s="27" customFormat="1" ht="18" customHeight="1">
      <c r="A1047" s="29">
        <v>80421</v>
      </c>
      <c r="B1047" s="30" t="s">
        <v>3123</v>
      </c>
      <c r="C1047" s="31" t="s">
        <v>3182</v>
      </c>
      <c r="D1047" s="33">
        <v>46.92</v>
      </c>
      <c r="I1047" s="27" t="s">
        <v>3124</v>
      </c>
    </row>
    <row r="1048" spans="1:9" s="27" customFormat="1" ht="18" customHeight="1">
      <c r="A1048" s="29">
        <v>80422</v>
      </c>
      <c r="B1048" s="30" t="s">
        <v>3125</v>
      </c>
      <c r="C1048" s="31" t="s">
        <v>3182</v>
      </c>
      <c r="D1048" s="33">
        <v>55.15</v>
      </c>
      <c r="I1048" s="27" t="s">
        <v>3126</v>
      </c>
    </row>
    <row r="1049" spans="1:9" s="27" customFormat="1" ht="18" customHeight="1">
      <c r="A1049" s="29">
        <v>80423</v>
      </c>
      <c r="B1049" s="30" t="s">
        <v>3127</v>
      </c>
      <c r="C1049" s="31" t="s">
        <v>3182</v>
      </c>
      <c r="D1049" s="33">
        <v>60.81</v>
      </c>
      <c r="I1049" s="27" t="s">
        <v>3128</v>
      </c>
    </row>
    <row r="1050" spans="1:9" s="27" customFormat="1" ht="18" customHeight="1">
      <c r="A1050" s="29">
        <v>80424</v>
      </c>
      <c r="B1050" s="30" t="s">
        <v>3129</v>
      </c>
      <c r="C1050" s="31" t="s">
        <v>3182</v>
      </c>
      <c r="D1050" s="33">
        <v>81.55</v>
      </c>
      <c r="I1050" s="27" t="s">
        <v>3130</v>
      </c>
    </row>
    <row r="1051" spans="1:9" s="27" customFormat="1" ht="18" customHeight="1">
      <c r="A1051" s="29">
        <v>80425</v>
      </c>
      <c r="B1051" s="30" t="s">
        <v>3131</v>
      </c>
      <c r="C1051" s="31" t="s">
        <v>3182</v>
      </c>
      <c r="D1051" s="33">
        <v>95.77</v>
      </c>
      <c r="I1051" s="27" t="s">
        <v>3132</v>
      </c>
    </row>
    <row r="1052" spans="1:9" s="27" customFormat="1" ht="18" customHeight="1">
      <c r="A1052" s="29">
        <v>80431</v>
      </c>
      <c r="B1052" s="30" t="s">
        <v>3133</v>
      </c>
      <c r="C1052" s="31" t="s">
        <v>3182</v>
      </c>
      <c r="D1052" s="33">
        <v>46.42</v>
      </c>
      <c r="I1052" s="27" t="s">
        <v>3134</v>
      </c>
    </row>
    <row r="1053" spans="1:9" s="27" customFormat="1" ht="18" customHeight="1">
      <c r="A1053" s="29">
        <v>80432</v>
      </c>
      <c r="B1053" s="30" t="s">
        <v>3135</v>
      </c>
      <c r="C1053" s="31" t="s">
        <v>3182</v>
      </c>
      <c r="D1053" s="33">
        <v>55.4</v>
      </c>
      <c r="I1053" s="27" t="s">
        <v>3136</v>
      </c>
    </row>
    <row r="1054" spans="1:9" s="27" customFormat="1" ht="18" customHeight="1">
      <c r="A1054" s="29">
        <v>80441</v>
      </c>
      <c r="B1054" s="30" t="s">
        <v>3137</v>
      </c>
      <c r="C1054" s="31" t="s">
        <v>3182</v>
      </c>
      <c r="D1054" s="33">
        <v>103.67</v>
      </c>
      <c r="I1054" s="27" t="s">
        <v>3138</v>
      </c>
    </row>
    <row r="1055" spans="1:9" s="27" customFormat="1" ht="18" customHeight="1">
      <c r="A1055" s="29">
        <v>80442</v>
      </c>
      <c r="B1055" s="30" t="s">
        <v>3139</v>
      </c>
      <c r="C1055" s="31" t="s">
        <v>3182</v>
      </c>
      <c r="D1055" s="33">
        <v>103.67</v>
      </c>
      <c r="I1055" s="27" t="s">
        <v>3140</v>
      </c>
    </row>
    <row r="1056" spans="1:9" s="27" customFormat="1" ht="18" customHeight="1">
      <c r="A1056" s="29">
        <v>80443</v>
      </c>
      <c r="B1056" s="30" t="s">
        <v>3141</v>
      </c>
      <c r="C1056" s="31" t="s">
        <v>3182</v>
      </c>
      <c r="D1056" s="33">
        <v>239.74</v>
      </c>
      <c r="I1056" s="27" t="s">
        <v>3142</v>
      </c>
    </row>
    <row r="1057" spans="1:9" s="27" customFormat="1" ht="18" customHeight="1">
      <c r="A1057" s="29">
        <v>80444</v>
      </c>
      <c r="B1057" s="30" t="s">
        <v>3143</v>
      </c>
      <c r="C1057" s="31" t="s">
        <v>3182</v>
      </c>
      <c r="D1057" s="33">
        <v>239.56</v>
      </c>
      <c r="I1057" s="27" t="s">
        <v>3144</v>
      </c>
    </row>
    <row r="1058" spans="1:9" s="27" customFormat="1" ht="18" customHeight="1">
      <c r="A1058" s="29">
        <v>80448</v>
      </c>
      <c r="B1058" s="30" t="s">
        <v>3145</v>
      </c>
      <c r="C1058" s="31" t="s">
        <v>3182</v>
      </c>
      <c r="D1058" s="33">
        <v>188.19</v>
      </c>
      <c r="I1058" s="27" t="s">
        <v>3146</v>
      </c>
    </row>
    <row r="1059" spans="1:9" s="27" customFormat="1" ht="18" customHeight="1">
      <c r="A1059" s="29">
        <v>80451</v>
      </c>
      <c r="B1059" s="30" t="s">
        <v>3147</v>
      </c>
      <c r="C1059" s="31" t="s">
        <v>3182</v>
      </c>
      <c r="D1059" s="33">
        <v>164.09</v>
      </c>
      <c r="I1059" s="27" t="s">
        <v>3148</v>
      </c>
    </row>
    <row r="1060" spans="1:9" s="27" customFormat="1" ht="18" customHeight="1">
      <c r="A1060" s="29">
        <v>80452</v>
      </c>
      <c r="B1060" s="30" t="s">
        <v>3149</v>
      </c>
      <c r="C1060" s="31" t="s">
        <v>3182</v>
      </c>
      <c r="D1060" s="33">
        <v>158.04</v>
      </c>
      <c r="I1060" s="27" t="s">
        <v>3150</v>
      </c>
    </row>
    <row r="1061" spans="1:9" s="27" customFormat="1" ht="18" customHeight="1">
      <c r="A1061" s="29">
        <v>80460</v>
      </c>
      <c r="B1061" s="30" t="s">
        <v>3151</v>
      </c>
      <c r="C1061" s="31" t="s">
        <v>1197</v>
      </c>
      <c r="D1061" s="33">
        <v>11.99</v>
      </c>
      <c r="I1061" s="27" t="s">
        <v>3152</v>
      </c>
    </row>
    <row r="1062" spans="1:9" s="27" customFormat="1" ht="18" customHeight="1">
      <c r="A1062" s="29">
        <v>80499</v>
      </c>
      <c r="B1062" s="30" t="s">
        <v>3097</v>
      </c>
      <c r="C1062" s="31" t="s">
        <v>3191</v>
      </c>
      <c r="D1062" s="33">
        <v>221.03</v>
      </c>
      <c r="I1062" s="27" t="s">
        <v>3153</v>
      </c>
    </row>
    <row r="1063" spans="1:9" s="27" customFormat="1" ht="18" customHeight="1">
      <c r="A1063" s="29">
        <v>80700</v>
      </c>
      <c r="B1063" s="30" t="s">
        <v>3154</v>
      </c>
      <c r="C1063" s="31"/>
      <c r="D1063" s="33"/>
      <c r="I1063" s="27" t="s">
        <v>3155</v>
      </c>
    </row>
    <row r="1064" spans="1:9" s="27" customFormat="1" ht="18" customHeight="1">
      <c r="A1064" s="29">
        <v>80702</v>
      </c>
      <c r="B1064" s="30" t="s">
        <v>6097</v>
      </c>
      <c r="C1064" s="31" t="s">
        <v>1197</v>
      </c>
      <c r="D1064" s="33">
        <v>87.8</v>
      </c>
      <c r="I1064" s="27" t="s">
        <v>6098</v>
      </c>
    </row>
    <row r="1065" spans="1:9" s="27" customFormat="1" ht="18" customHeight="1">
      <c r="A1065" s="29">
        <v>80703</v>
      </c>
      <c r="B1065" s="30" t="s">
        <v>3072</v>
      </c>
      <c r="C1065" s="31" t="s">
        <v>1197</v>
      </c>
      <c r="D1065" s="33">
        <v>100.79</v>
      </c>
      <c r="I1065" s="27" t="s">
        <v>6099</v>
      </c>
    </row>
    <row r="1066" spans="1:9" s="27" customFormat="1" ht="18" customHeight="1">
      <c r="A1066" s="29">
        <v>80704</v>
      </c>
      <c r="B1066" s="30" t="s">
        <v>6100</v>
      </c>
      <c r="C1066" s="31" t="s">
        <v>1197</v>
      </c>
      <c r="D1066" s="33">
        <v>133.94</v>
      </c>
      <c r="I1066" s="27" t="s">
        <v>6101</v>
      </c>
    </row>
    <row r="1067" spans="1:9" s="27" customFormat="1" ht="18" customHeight="1">
      <c r="A1067" s="29">
        <v>80705</v>
      </c>
      <c r="B1067" s="30" t="s">
        <v>3076</v>
      </c>
      <c r="C1067" s="31" t="s">
        <v>1197</v>
      </c>
      <c r="D1067" s="33">
        <v>249.03</v>
      </c>
      <c r="I1067" s="27" t="s">
        <v>6102</v>
      </c>
    </row>
    <row r="1068" spans="1:9" s="27" customFormat="1" ht="18" customHeight="1">
      <c r="A1068" s="29">
        <v>80710</v>
      </c>
      <c r="B1068" s="30" t="s">
        <v>6103</v>
      </c>
      <c r="C1068" s="31" t="s">
        <v>1197</v>
      </c>
      <c r="D1068" s="33">
        <v>6.63</v>
      </c>
      <c r="I1068" s="27" t="s">
        <v>6104</v>
      </c>
    </row>
    <row r="1069" spans="1:9" s="27" customFormat="1" ht="18" customHeight="1">
      <c r="A1069" s="29">
        <v>80799</v>
      </c>
      <c r="B1069" s="30" t="s">
        <v>6105</v>
      </c>
      <c r="C1069" s="31" t="s">
        <v>3191</v>
      </c>
      <c r="D1069" s="33">
        <v>221.03</v>
      </c>
      <c r="I1069" s="27" t="s">
        <v>6106</v>
      </c>
    </row>
    <row r="1070" spans="1:9" s="27" customFormat="1" ht="18" customHeight="1">
      <c r="A1070" s="29">
        <v>80800</v>
      </c>
      <c r="B1070" s="30" t="s">
        <v>6107</v>
      </c>
      <c r="C1070" s="31"/>
      <c r="D1070" s="33"/>
      <c r="I1070" s="27" t="s">
        <v>6108</v>
      </c>
    </row>
    <row r="1071" spans="1:9" s="27" customFormat="1" ht="18" customHeight="1">
      <c r="A1071" s="29">
        <v>80802</v>
      </c>
      <c r="B1071" s="30" t="s">
        <v>3113</v>
      </c>
      <c r="C1071" s="31" t="s">
        <v>3182</v>
      </c>
      <c r="D1071" s="33">
        <v>196.59</v>
      </c>
      <c r="I1071" s="27" t="s">
        <v>6109</v>
      </c>
    </row>
    <row r="1072" spans="1:9" s="27" customFormat="1" ht="18" customHeight="1">
      <c r="A1072" s="29">
        <v>80803</v>
      </c>
      <c r="B1072" s="30" t="s">
        <v>3115</v>
      </c>
      <c r="C1072" s="31" t="s">
        <v>3182</v>
      </c>
      <c r="D1072" s="33">
        <v>263.47000000000003</v>
      </c>
      <c r="I1072" s="27" t="s">
        <v>6110</v>
      </c>
    </row>
    <row r="1073" spans="1:9" s="27" customFormat="1" ht="18" customHeight="1">
      <c r="A1073" s="29">
        <v>80804</v>
      </c>
      <c r="B1073" s="30" t="s">
        <v>3117</v>
      </c>
      <c r="C1073" s="31" t="s">
        <v>3182</v>
      </c>
      <c r="D1073" s="33">
        <v>413.8</v>
      </c>
      <c r="I1073" s="27" t="s">
        <v>6111</v>
      </c>
    </row>
    <row r="1074" spans="1:9" s="27" customFormat="1" ht="18" customHeight="1">
      <c r="A1074" s="29">
        <v>80810</v>
      </c>
      <c r="B1074" s="30" t="s">
        <v>6112</v>
      </c>
      <c r="C1074" s="31" t="s">
        <v>3182</v>
      </c>
      <c r="D1074" s="33">
        <v>150.11000000000001</v>
      </c>
      <c r="I1074" s="27" t="s">
        <v>6113</v>
      </c>
    </row>
    <row r="1075" spans="1:9" s="27" customFormat="1" ht="18" customHeight="1">
      <c r="A1075" s="29">
        <v>80812</v>
      </c>
      <c r="B1075" s="30" t="s">
        <v>6114</v>
      </c>
      <c r="C1075" s="31" t="s">
        <v>3182</v>
      </c>
      <c r="D1075" s="33">
        <v>390.04</v>
      </c>
      <c r="I1075" s="27" t="s">
        <v>6115</v>
      </c>
    </row>
    <row r="1076" spans="1:9" s="27" customFormat="1" ht="18" customHeight="1">
      <c r="A1076" s="29">
        <v>80815</v>
      </c>
      <c r="B1076" s="30" t="s">
        <v>6116</v>
      </c>
      <c r="C1076" s="31" t="s">
        <v>3182</v>
      </c>
      <c r="D1076" s="33">
        <v>117.1</v>
      </c>
      <c r="I1076" s="27" t="s">
        <v>6117</v>
      </c>
    </row>
    <row r="1077" spans="1:9" s="27" customFormat="1" ht="18" customHeight="1">
      <c r="A1077" s="29">
        <v>80816</v>
      </c>
      <c r="B1077" s="30" t="s">
        <v>6118</v>
      </c>
      <c r="C1077" s="31" t="s">
        <v>3182</v>
      </c>
      <c r="D1077" s="33">
        <v>154.91</v>
      </c>
      <c r="I1077" s="27" t="s">
        <v>6119</v>
      </c>
    </row>
    <row r="1078" spans="1:9" s="27" customFormat="1" ht="18" customHeight="1">
      <c r="A1078" s="29">
        <v>80817</v>
      </c>
      <c r="B1078" s="30" t="s">
        <v>6120</v>
      </c>
      <c r="C1078" s="31" t="s">
        <v>3182</v>
      </c>
      <c r="D1078" s="33">
        <v>256.64999999999998</v>
      </c>
      <c r="I1078" s="27" t="s">
        <v>6121</v>
      </c>
    </row>
    <row r="1079" spans="1:9" s="27" customFormat="1" ht="18" customHeight="1">
      <c r="A1079" s="29">
        <v>80821</v>
      </c>
      <c r="B1079" s="30" t="s">
        <v>6122</v>
      </c>
      <c r="C1079" s="31" t="s">
        <v>3182</v>
      </c>
      <c r="D1079" s="33">
        <v>112.26</v>
      </c>
      <c r="I1079" s="27" t="s">
        <v>6123</v>
      </c>
    </row>
    <row r="1080" spans="1:9" s="27" customFormat="1" ht="18" customHeight="1">
      <c r="A1080" s="29">
        <v>80822</v>
      </c>
      <c r="B1080" s="30" t="s">
        <v>6124</v>
      </c>
      <c r="C1080" s="31" t="s">
        <v>3182</v>
      </c>
      <c r="D1080" s="33">
        <v>191.64</v>
      </c>
      <c r="I1080" s="27" t="s">
        <v>6125</v>
      </c>
    </row>
    <row r="1081" spans="1:9" s="27" customFormat="1" ht="18" customHeight="1">
      <c r="A1081" s="29">
        <v>80825</v>
      </c>
      <c r="B1081" s="30" t="s">
        <v>6126</v>
      </c>
      <c r="C1081" s="31" t="s">
        <v>3182</v>
      </c>
      <c r="D1081" s="33">
        <v>876.59</v>
      </c>
      <c r="I1081" s="27" t="s">
        <v>6127</v>
      </c>
    </row>
    <row r="1082" spans="1:9" s="27" customFormat="1" ht="18" customHeight="1">
      <c r="A1082" s="29">
        <v>80826</v>
      </c>
      <c r="B1082" s="30" t="s">
        <v>6128</v>
      </c>
      <c r="C1082" s="31" t="s">
        <v>3182</v>
      </c>
      <c r="D1082" s="33">
        <v>1179.81</v>
      </c>
      <c r="I1082" s="27" t="s">
        <v>6129</v>
      </c>
    </row>
    <row r="1083" spans="1:9" s="27" customFormat="1" ht="18" customHeight="1">
      <c r="A1083" s="29">
        <v>80830</v>
      </c>
      <c r="B1083" s="30" t="s">
        <v>6130</v>
      </c>
      <c r="C1083" s="31" t="s">
        <v>1197</v>
      </c>
      <c r="D1083" s="33">
        <v>16.940000000000001</v>
      </c>
      <c r="I1083" s="27" t="s">
        <v>6131</v>
      </c>
    </row>
    <row r="1084" spans="1:9" s="27" customFormat="1" ht="18" customHeight="1">
      <c r="A1084" s="29">
        <v>80831</v>
      </c>
      <c r="B1084" s="30" t="s">
        <v>6132</v>
      </c>
      <c r="C1084" s="31" t="s">
        <v>1197</v>
      </c>
      <c r="D1084" s="33">
        <v>26.19</v>
      </c>
      <c r="I1084" s="27" t="s">
        <v>6133</v>
      </c>
    </row>
    <row r="1085" spans="1:9" s="27" customFormat="1" ht="18" customHeight="1">
      <c r="A1085" s="29">
        <v>80835</v>
      </c>
      <c r="B1085" s="30" t="s">
        <v>6134</v>
      </c>
      <c r="C1085" s="31" t="s">
        <v>3182</v>
      </c>
      <c r="D1085" s="33">
        <v>28.25</v>
      </c>
      <c r="I1085" s="27" t="s">
        <v>6135</v>
      </c>
    </row>
    <row r="1086" spans="1:9" s="27" customFormat="1" ht="18" customHeight="1">
      <c r="A1086" s="29">
        <v>80836</v>
      </c>
      <c r="B1086" s="30" t="s">
        <v>6136</v>
      </c>
      <c r="C1086" s="31" t="s">
        <v>3182</v>
      </c>
      <c r="D1086" s="33">
        <v>28.61</v>
      </c>
      <c r="I1086" s="27" t="s">
        <v>6137</v>
      </c>
    </row>
    <row r="1087" spans="1:9" s="27" customFormat="1" ht="18" customHeight="1">
      <c r="A1087" s="29">
        <v>80837</v>
      </c>
      <c r="B1087" s="30" t="s">
        <v>6138</v>
      </c>
      <c r="C1087" s="31" t="s">
        <v>3182</v>
      </c>
      <c r="D1087" s="33">
        <v>54.03</v>
      </c>
      <c r="I1087" s="27" t="s">
        <v>6139</v>
      </c>
    </row>
    <row r="1088" spans="1:9" s="27" customFormat="1" ht="18" customHeight="1">
      <c r="A1088" s="29">
        <v>80840</v>
      </c>
      <c r="B1088" s="30" t="s">
        <v>6140</v>
      </c>
      <c r="C1088" s="31" t="s">
        <v>3182</v>
      </c>
      <c r="D1088" s="33">
        <v>1429.46</v>
      </c>
      <c r="I1088" s="27" t="s">
        <v>6141</v>
      </c>
    </row>
    <row r="1089" spans="1:9" s="27" customFormat="1" ht="18" customHeight="1">
      <c r="A1089" s="29">
        <v>80841</v>
      </c>
      <c r="B1089" s="30" t="s">
        <v>6142</v>
      </c>
      <c r="C1089" s="31" t="s">
        <v>3182</v>
      </c>
      <c r="D1089" s="33">
        <v>158.85</v>
      </c>
      <c r="I1089" s="27" t="s">
        <v>6143</v>
      </c>
    </row>
    <row r="1090" spans="1:9" s="27" customFormat="1" ht="18" customHeight="1">
      <c r="A1090" s="29">
        <v>80842</v>
      </c>
      <c r="B1090" s="30" t="s">
        <v>6144</v>
      </c>
      <c r="C1090" s="31" t="s">
        <v>3182</v>
      </c>
      <c r="D1090" s="33">
        <v>188.23</v>
      </c>
      <c r="I1090" s="27" t="s">
        <v>6145</v>
      </c>
    </row>
    <row r="1091" spans="1:9" s="27" customFormat="1" ht="18" customHeight="1">
      <c r="A1091" s="29">
        <v>80843</v>
      </c>
      <c r="B1091" s="30" t="s">
        <v>6146</v>
      </c>
      <c r="C1091" s="31" t="s">
        <v>3182</v>
      </c>
      <c r="D1091" s="33">
        <v>314.89999999999998</v>
      </c>
      <c r="I1091" s="27" t="s">
        <v>6147</v>
      </c>
    </row>
    <row r="1092" spans="1:9" s="27" customFormat="1" ht="18" customHeight="1">
      <c r="A1092" s="29">
        <v>80844</v>
      </c>
      <c r="B1092" s="30" t="s">
        <v>6148</v>
      </c>
      <c r="C1092" s="31" t="s">
        <v>3182</v>
      </c>
      <c r="D1092" s="33">
        <v>335.45</v>
      </c>
      <c r="I1092" s="27" t="s">
        <v>6149</v>
      </c>
    </row>
    <row r="1093" spans="1:9" s="27" customFormat="1" ht="18" customHeight="1">
      <c r="A1093" s="29">
        <v>80845</v>
      </c>
      <c r="B1093" s="30" t="s">
        <v>6150</v>
      </c>
      <c r="C1093" s="31" t="s">
        <v>3182</v>
      </c>
      <c r="D1093" s="33">
        <v>348.21</v>
      </c>
      <c r="I1093" s="27" t="s">
        <v>6151</v>
      </c>
    </row>
    <row r="1094" spans="1:9" s="27" customFormat="1" ht="18" customHeight="1">
      <c r="A1094" s="29">
        <v>80846</v>
      </c>
      <c r="B1094" s="30" t="s">
        <v>6152</v>
      </c>
      <c r="C1094" s="31" t="s">
        <v>3182</v>
      </c>
      <c r="D1094" s="33">
        <v>84.03</v>
      </c>
      <c r="I1094" s="27" t="s">
        <v>6153</v>
      </c>
    </row>
    <row r="1095" spans="1:9" s="27" customFormat="1" ht="18" customHeight="1">
      <c r="A1095" s="29">
        <v>80847</v>
      </c>
      <c r="B1095" s="30" t="s">
        <v>6154</v>
      </c>
      <c r="C1095" s="31" t="s">
        <v>3182</v>
      </c>
      <c r="D1095" s="33">
        <v>150.41999999999999</v>
      </c>
      <c r="I1095" s="27" t="s">
        <v>6155</v>
      </c>
    </row>
    <row r="1096" spans="1:9" s="27" customFormat="1" ht="18" customHeight="1">
      <c r="A1096" s="29">
        <v>80850</v>
      </c>
      <c r="B1096" s="30" t="s">
        <v>6156</v>
      </c>
      <c r="C1096" s="31" t="s">
        <v>3182</v>
      </c>
      <c r="D1096" s="33">
        <v>87.53</v>
      </c>
      <c r="I1096" s="27" t="s">
        <v>6157</v>
      </c>
    </row>
    <row r="1097" spans="1:9" s="27" customFormat="1" ht="18" customHeight="1">
      <c r="A1097" s="29">
        <v>80860</v>
      </c>
      <c r="B1097" s="30" t="s">
        <v>6158</v>
      </c>
      <c r="C1097" s="31" t="s">
        <v>3182</v>
      </c>
      <c r="D1097" s="33">
        <v>190.38</v>
      </c>
      <c r="I1097" s="27" t="s">
        <v>6159</v>
      </c>
    </row>
    <row r="1098" spans="1:9" s="27" customFormat="1" ht="18" customHeight="1">
      <c r="A1098" s="29">
        <v>80861</v>
      </c>
      <c r="B1098" s="30" t="s">
        <v>6160</v>
      </c>
      <c r="C1098" s="31" t="s">
        <v>3182</v>
      </c>
      <c r="D1098" s="33">
        <v>734.92</v>
      </c>
      <c r="I1098" s="27" t="s">
        <v>6161</v>
      </c>
    </row>
    <row r="1099" spans="1:9" s="27" customFormat="1" ht="18" customHeight="1">
      <c r="A1099" s="29">
        <v>80869</v>
      </c>
      <c r="B1099" s="30" t="s">
        <v>6162</v>
      </c>
      <c r="C1099" s="31" t="s">
        <v>3182</v>
      </c>
      <c r="D1099" s="33">
        <v>913.44</v>
      </c>
      <c r="I1099" s="27" t="s">
        <v>6163</v>
      </c>
    </row>
    <row r="1100" spans="1:9" s="27" customFormat="1" ht="18" customHeight="1">
      <c r="A1100" s="29">
        <v>80870</v>
      </c>
      <c r="B1100" s="30" t="s">
        <v>6164</v>
      </c>
      <c r="C1100" s="31" t="s">
        <v>3182</v>
      </c>
      <c r="D1100" s="33">
        <v>603.21</v>
      </c>
      <c r="I1100" s="27" t="s">
        <v>6165</v>
      </c>
    </row>
    <row r="1101" spans="1:9" s="27" customFormat="1" ht="18" customHeight="1">
      <c r="A1101" s="29">
        <v>80871</v>
      </c>
      <c r="B1101" s="30" t="s">
        <v>6166</v>
      </c>
      <c r="C1101" s="31" t="s">
        <v>3182</v>
      </c>
      <c r="D1101" s="33">
        <v>590.91</v>
      </c>
      <c r="I1101" s="27" t="s">
        <v>6167</v>
      </c>
    </row>
    <row r="1102" spans="1:9" s="27" customFormat="1" ht="18" customHeight="1">
      <c r="A1102" s="29">
        <v>80872</v>
      </c>
      <c r="B1102" s="30" t="s">
        <v>6168</v>
      </c>
      <c r="C1102" s="31" t="s">
        <v>3182</v>
      </c>
      <c r="D1102" s="33">
        <v>637.54</v>
      </c>
      <c r="I1102" s="27" t="s">
        <v>6169</v>
      </c>
    </row>
    <row r="1103" spans="1:9" s="27" customFormat="1" ht="18" customHeight="1">
      <c r="A1103" s="29">
        <v>80873</v>
      </c>
      <c r="B1103" s="30" t="s">
        <v>6170</v>
      </c>
      <c r="C1103" s="31" t="s">
        <v>3182</v>
      </c>
      <c r="D1103" s="33">
        <v>790.5</v>
      </c>
      <c r="I1103" s="27" t="s">
        <v>6171</v>
      </c>
    </row>
    <row r="1104" spans="1:9" s="27" customFormat="1" ht="18" customHeight="1">
      <c r="A1104" s="29">
        <v>80874</v>
      </c>
      <c r="B1104" s="30" t="s">
        <v>6172</v>
      </c>
      <c r="C1104" s="31" t="s">
        <v>3182</v>
      </c>
      <c r="D1104" s="33">
        <v>858.22</v>
      </c>
      <c r="I1104" s="27" t="s">
        <v>6173</v>
      </c>
    </row>
    <row r="1105" spans="1:9" s="27" customFormat="1" ht="18" customHeight="1">
      <c r="A1105" s="29">
        <v>80875</v>
      </c>
      <c r="B1105" s="30" t="s">
        <v>6174</v>
      </c>
      <c r="C1105" s="31" t="s">
        <v>3182</v>
      </c>
      <c r="D1105" s="33">
        <v>1009.27</v>
      </c>
      <c r="I1105" s="27" t="s">
        <v>6175</v>
      </c>
    </row>
    <row r="1106" spans="1:9" s="27" customFormat="1" ht="18" customHeight="1">
      <c r="A1106" s="29">
        <v>80876</v>
      </c>
      <c r="B1106" s="30" t="s">
        <v>6176</v>
      </c>
      <c r="C1106" s="31" t="s">
        <v>3182</v>
      </c>
      <c r="D1106" s="33">
        <v>1272.06</v>
      </c>
      <c r="I1106" s="27" t="s">
        <v>6177</v>
      </c>
    </row>
    <row r="1107" spans="1:9" s="27" customFormat="1" ht="18" customHeight="1">
      <c r="A1107" s="29">
        <v>80877</v>
      </c>
      <c r="B1107" s="30" t="s">
        <v>4082</v>
      </c>
      <c r="C1107" s="31" t="s">
        <v>3182</v>
      </c>
      <c r="D1107" s="33">
        <v>1429.46</v>
      </c>
      <c r="I1107" s="27" t="s">
        <v>4083</v>
      </c>
    </row>
    <row r="1108" spans="1:9" s="27" customFormat="1" ht="18" customHeight="1">
      <c r="A1108" s="29">
        <v>80878</v>
      </c>
      <c r="B1108" s="30" t="s">
        <v>4084</v>
      </c>
      <c r="C1108" s="31" t="s">
        <v>3182</v>
      </c>
      <c r="D1108" s="33">
        <v>1830.4</v>
      </c>
      <c r="I1108" s="27" t="s">
        <v>4085</v>
      </c>
    </row>
    <row r="1109" spans="1:9" s="27" customFormat="1" ht="18" customHeight="1">
      <c r="A1109" s="29">
        <v>80879</v>
      </c>
      <c r="B1109" s="30" t="s">
        <v>4086</v>
      </c>
      <c r="C1109" s="31" t="s">
        <v>3182</v>
      </c>
      <c r="D1109" s="33">
        <v>2355.37</v>
      </c>
      <c r="I1109" s="27" t="s">
        <v>4087</v>
      </c>
    </row>
    <row r="1110" spans="1:9" s="27" customFormat="1" ht="18" customHeight="1">
      <c r="A1110" s="29">
        <v>80899</v>
      </c>
      <c r="B1110" s="30" t="s">
        <v>6105</v>
      </c>
      <c r="C1110" s="31" t="s">
        <v>3191</v>
      </c>
      <c r="D1110" s="33">
        <v>221.03</v>
      </c>
      <c r="I1110" s="27" t="s">
        <v>4088</v>
      </c>
    </row>
    <row r="1111" spans="1:9" s="27" customFormat="1" ht="18" customHeight="1">
      <c r="A1111" s="29">
        <v>80900</v>
      </c>
      <c r="B1111" s="30" t="s">
        <v>4089</v>
      </c>
      <c r="C1111" s="31"/>
      <c r="D1111" s="33"/>
      <c r="I1111" s="27" t="s">
        <v>4090</v>
      </c>
    </row>
    <row r="1112" spans="1:9" s="27" customFormat="1" ht="18" customHeight="1">
      <c r="A1112" s="29">
        <v>80901</v>
      </c>
      <c r="B1112" s="30" t="s">
        <v>4091</v>
      </c>
      <c r="C1112" s="31" t="s">
        <v>1197</v>
      </c>
      <c r="D1112" s="33">
        <v>138.63</v>
      </c>
      <c r="I1112" s="27" t="s">
        <v>4092</v>
      </c>
    </row>
    <row r="1113" spans="1:9" s="27" customFormat="1" ht="18" customHeight="1">
      <c r="A1113" s="29">
        <v>80902</v>
      </c>
      <c r="B1113" s="30" t="s">
        <v>4093</v>
      </c>
      <c r="C1113" s="31" t="s">
        <v>1197</v>
      </c>
      <c r="D1113" s="33">
        <v>184.49</v>
      </c>
      <c r="I1113" s="27" t="s">
        <v>4094</v>
      </c>
    </row>
    <row r="1114" spans="1:9" s="27" customFormat="1" ht="18" customHeight="1">
      <c r="A1114" s="29">
        <v>80903</v>
      </c>
      <c r="B1114" s="30" t="s">
        <v>4095</v>
      </c>
      <c r="C1114" s="31" t="s">
        <v>1197</v>
      </c>
      <c r="D1114" s="33">
        <v>208.57</v>
      </c>
      <c r="I1114" s="27" t="s">
        <v>4096</v>
      </c>
    </row>
    <row r="1115" spans="1:9" s="27" customFormat="1" ht="18" customHeight="1">
      <c r="A1115" s="29">
        <v>80906</v>
      </c>
      <c r="B1115" s="30" t="s">
        <v>4097</v>
      </c>
      <c r="C1115" s="31" t="s">
        <v>1197</v>
      </c>
      <c r="D1115" s="33">
        <v>181.27</v>
      </c>
      <c r="I1115" s="27" t="s">
        <v>4098</v>
      </c>
    </row>
    <row r="1116" spans="1:9" s="27" customFormat="1" ht="18" customHeight="1">
      <c r="A1116" s="29">
        <v>80907</v>
      </c>
      <c r="B1116" s="30" t="s">
        <v>4099</v>
      </c>
      <c r="C1116" s="31" t="s">
        <v>1197</v>
      </c>
      <c r="D1116" s="33">
        <v>204.86</v>
      </c>
      <c r="I1116" s="27" t="s">
        <v>4100</v>
      </c>
    </row>
    <row r="1117" spans="1:9" s="27" customFormat="1" ht="18" customHeight="1">
      <c r="A1117" s="29">
        <v>80908</v>
      </c>
      <c r="B1117" s="30" t="s">
        <v>4101</v>
      </c>
      <c r="C1117" s="31" t="s">
        <v>1197</v>
      </c>
      <c r="D1117" s="33">
        <v>272.77999999999997</v>
      </c>
      <c r="I1117" s="27" t="s">
        <v>4102</v>
      </c>
    </row>
    <row r="1118" spans="1:9" s="27" customFormat="1" ht="18" customHeight="1">
      <c r="A1118" s="29">
        <v>80915</v>
      </c>
      <c r="B1118" s="30" t="s">
        <v>4103</v>
      </c>
      <c r="C1118" s="31" t="s">
        <v>1197</v>
      </c>
      <c r="D1118" s="33">
        <v>18.399999999999999</v>
      </c>
      <c r="I1118" s="27" t="s">
        <v>4104</v>
      </c>
    </row>
    <row r="1119" spans="1:9" s="27" customFormat="1" ht="18" customHeight="1">
      <c r="A1119" s="29">
        <v>80916</v>
      </c>
      <c r="B1119" s="30" t="s">
        <v>4105</v>
      </c>
      <c r="C1119" s="31" t="s">
        <v>1197</v>
      </c>
      <c r="D1119" s="33">
        <v>21.47</v>
      </c>
      <c r="I1119" s="27" t="s">
        <v>4106</v>
      </c>
    </row>
    <row r="1120" spans="1:9" s="27" customFormat="1" ht="18" customHeight="1">
      <c r="A1120" s="29">
        <v>80917</v>
      </c>
      <c r="B1120" s="30" t="s">
        <v>4107</v>
      </c>
      <c r="C1120" s="31" t="s">
        <v>1197</v>
      </c>
      <c r="D1120" s="33">
        <v>26.02</v>
      </c>
      <c r="I1120" s="27" t="s">
        <v>4108</v>
      </c>
    </row>
    <row r="1121" spans="1:9" s="27" customFormat="1" ht="18" customHeight="1">
      <c r="A1121" s="29">
        <v>80918</v>
      </c>
      <c r="B1121" s="30" t="s">
        <v>4109</v>
      </c>
      <c r="C1121" s="31" t="s">
        <v>1197</v>
      </c>
      <c r="D1121" s="33">
        <v>29.37</v>
      </c>
      <c r="I1121" s="27" t="s">
        <v>4110</v>
      </c>
    </row>
    <row r="1122" spans="1:9" s="27" customFormat="1" ht="18" customHeight="1">
      <c r="A1122" s="29">
        <v>80919</v>
      </c>
      <c r="B1122" s="30" t="s">
        <v>4111</v>
      </c>
      <c r="C1122" s="31" t="s">
        <v>1197</v>
      </c>
      <c r="D1122" s="33">
        <v>58.53</v>
      </c>
      <c r="I1122" s="27" t="s">
        <v>4112</v>
      </c>
    </row>
    <row r="1123" spans="1:9" s="27" customFormat="1" ht="18" customHeight="1">
      <c r="A1123" s="29">
        <v>80930</v>
      </c>
      <c r="B1123" s="30" t="s">
        <v>4113</v>
      </c>
      <c r="C1123" s="31" t="s">
        <v>1197</v>
      </c>
      <c r="D1123" s="33">
        <v>58.78</v>
      </c>
      <c r="I1123" s="27" t="s">
        <v>4114</v>
      </c>
    </row>
    <row r="1124" spans="1:9" s="27" customFormat="1" ht="18" customHeight="1">
      <c r="A1124" s="29">
        <v>80960</v>
      </c>
      <c r="B1124" s="30" t="s">
        <v>4115</v>
      </c>
      <c r="C1124" s="31" t="s">
        <v>1197</v>
      </c>
      <c r="D1124" s="33">
        <v>18.510000000000002</v>
      </c>
      <c r="I1124" s="27" t="s">
        <v>4116</v>
      </c>
    </row>
    <row r="1125" spans="1:9" s="27" customFormat="1" ht="18" customHeight="1">
      <c r="A1125" s="29">
        <v>80961</v>
      </c>
      <c r="B1125" s="30" t="s">
        <v>4117</v>
      </c>
      <c r="C1125" s="31" t="s">
        <v>1197</v>
      </c>
      <c r="D1125" s="33">
        <v>21.41</v>
      </c>
      <c r="I1125" s="27" t="s">
        <v>4118</v>
      </c>
    </row>
    <row r="1126" spans="1:9" s="27" customFormat="1" ht="18" customHeight="1">
      <c r="A1126" s="29">
        <v>80962</v>
      </c>
      <c r="B1126" s="30" t="s">
        <v>4119</v>
      </c>
      <c r="C1126" s="31" t="s">
        <v>1197</v>
      </c>
      <c r="D1126" s="33">
        <v>24.68</v>
      </c>
      <c r="I1126" s="27" t="s">
        <v>4120</v>
      </c>
    </row>
    <row r="1127" spans="1:9" s="27" customFormat="1" ht="18" customHeight="1">
      <c r="A1127" s="29">
        <v>80963</v>
      </c>
      <c r="B1127" s="30" t="s">
        <v>4121</v>
      </c>
      <c r="C1127" s="31" t="s">
        <v>1197</v>
      </c>
      <c r="D1127" s="33">
        <v>32.89</v>
      </c>
      <c r="I1127" s="27" t="s">
        <v>4122</v>
      </c>
    </row>
    <row r="1128" spans="1:9" s="27" customFormat="1" ht="18" customHeight="1">
      <c r="A1128" s="29">
        <v>80964</v>
      </c>
      <c r="B1128" s="30" t="s">
        <v>4123</v>
      </c>
      <c r="C1128" s="31" t="s">
        <v>1197</v>
      </c>
      <c r="D1128" s="33">
        <v>53.82</v>
      </c>
      <c r="I1128" s="27" t="s">
        <v>4124</v>
      </c>
    </row>
    <row r="1129" spans="1:9" s="27" customFormat="1" ht="18" customHeight="1">
      <c r="A1129" s="29">
        <v>80999</v>
      </c>
      <c r="B1129" s="30" t="s">
        <v>4125</v>
      </c>
      <c r="C1129" s="31" t="s">
        <v>3191</v>
      </c>
      <c r="D1129" s="33">
        <v>221.03</v>
      </c>
      <c r="I1129" s="27" t="s">
        <v>4126</v>
      </c>
    </row>
    <row r="1130" spans="1:9" s="27" customFormat="1" ht="18" customHeight="1">
      <c r="A1130" s="29">
        <v>81000</v>
      </c>
      <c r="B1130" s="30" t="s">
        <v>4127</v>
      </c>
      <c r="C1130" s="31"/>
      <c r="D1130" s="33"/>
      <c r="I1130" s="27" t="s">
        <v>4128</v>
      </c>
    </row>
    <row r="1131" spans="1:9" s="27" customFormat="1" ht="18" customHeight="1">
      <c r="A1131" s="29">
        <v>81005</v>
      </c>
      <c r="B1131" s="30" t="s">
        <v>4129</v>
      </c>
      <c r="C1131" s="31" t="s">
        <v>3182</v>
      </c>
      <c r="D1131" s="33">
        <v>36.43</v>
      </c>
      <c r="I1131" s="27" t="s">
        <v>4130</v>
      </c>
    </row>
    <row r="1132" spans="1:9" s="27" customFormat="1" ht="18" customHeight="1">
      <c r="A1132" s="29">
        <v>81006</v>
      </c>
      <c r="B1132" s="30" t="s">
        <v>4131</v>
      </c>
      <c r="C1132" s="31" t="s">
        <v>3182</v>
      </c>
      <c r="D1132" s="33">
        <v>51.74</v>
      </c>
      <c r="I1132" s="27" t="s">
        <v>4132</v>
      </c>
    </row>
    <row r="1133" spans="1:9" s="27" customFormat="1" ht="18" customHeight="1">
      <c r="A1133" s="29">
        <v>81010</v>
      </c>
      <c r="B1133" s="30" t="s">
        <v>4133</v>
      </c>
      <c r="C1133" s="31" t="s">
        <v>3182</v>
      </c>
      <c r="D1133" s="33">
        <v>31.6</v>
      </c>
      <c r="I1133" s="27" t="s">
        <v>4134</v>
      </c>
    </row>
    <row r="1134" spans="1:9" s="27" customFormat="1" ht="18" customHeight="1">
      <c r="A1134" s="29">
        <v>81036</v>
      </c>
      <c r="B1134" s="30" t="s">
        <v>4135</v>
      </c>
      <c r="C1134" s="31" t="s">
        <v>3182</v>
      </c>
      <c r="D1134" s="33">
        <v>586.35</v>
      </c>
      <c r="I1134" s="27" t="s">
        <v>4136</v>
      </c>
    </row>
    <row r="1135" spans="1:9" s="27" customFormat="1" ht="18" customHeight="1">
      <c r="A1135" s="29">
        <v>81038</v>
      </c>
      <c r="B1135" s="30" t="s">
        <v>4137</v>
      </c>
      <c r="C1135" s="31" t="s">
        <v>3182</v>
      </c>
      <c r="D1135" s="33">
        <v>235.66</v>
      </c>
      <c r="I1135" s="27" t="s">
        <v>4138</v>
      </c>
    </row>
    <row r="1136" spans="1:9" s="27" customFormat="1" ht="18" customHeight="1">
      <c r="A1136" s="29">
        <v>81039</v>
      </c>
      <c r="B1136" s="30" t="s">
        <v>4139</v>
      </c>
      <c r="C1136" s="31" t="s">
        <v>3182</v>
      </c>
      <c r="D1136" s="33">
        <v>461.2</v>
      </c>
      <c r="I1136" s="27" t="s">
        <v>4140</v>
      </c>
    </row>
    <row r="1137" spans="1:9" s="27" customFormat="1" ht="18" customHeight="1">
      <c r="A1137" s="29">
        <v>81040</v>
      </c>
      <c r="B1137" s="30" t="s">
        <v>4141</v>
      </c>
      <c r="C1137" s="31" t="s">
        <v>1138</v>
      </c>
      <c r="D1137" s="33">
        <v>36.590000000000003</v>
      </c>
      <c r="I1137" s="27" t="s">
        <v>4142</v>
      </c>
    </row>
    <row r="1138" spans="1:9" s="27" customFormat="1" ht="18" customHeight="1">
      <c r="A1138" s="29">
        <v>81041</v>
      </c>
      <c r="B1138" s="30" t="s">
        <v>4143</v>
      </c>
      <c r="C1138" s="31" t="s">
        <v>1138</v>
      </c>
      <c r="D1138" s="33">
        <v>305.33</v>
      </c>
      <c r="I1138" s="27" t="s">
        <v>4144</v>
      </c>
    </row>
    <row r="1139" spans="1:9" s="27" customFormat="1" ht="18" customHeight="1">
      <c r="A1139" s="29">
        <v>81042</v>
      </c>
      <c r="B1139" s="30" t="s">
        <v>4145</v>
      </c>
      <c r="C1139" s="31" t="s">
        <v>3179</v>
      </c>
      <c r="D1139" s="33">
        <v>88.5</v>
      </c>
      <c r="I1139" s="27" t="s">
        <v>4146</v>
      </c>
    </row>
    <row r="1140" spans="1:9" s="27" customFormat="1" ht="18" customHeight="1">
      <c r="A1140" s="29">
        <v>81043</v>
      </c>
      <c r="B1140" s="30" t="s">
        <v>4147</v>
      </c>
      <c r="C1140" s="31" t="s">
        <v>3179</v>
      </c>
      <c r="D1140" s="33">
        <v>126.68</v>
      </c>
      <c r="I1140" s="27" t="s">
        <v>4148</v>
      </c>
    </row>
    <row r="1141" spans="1:9" s="27" customFormat="1" ht="18" customHeight="1">
      <c r="A1141" s="29">
        <v>81044</v>
      </c>
      <c r="B1141" s="30" t="s">
        <v>4149</v>
      </c>
      <c r="C1141" s="31" t="s">
        <v>3179</v>
      </c>
      <c r="D1141" s="33">
        <v>82.86</v>
      </c>
      <c r="I1141" s="27" t="s">
        <v>4150</v>
      </c>
    </row>
    <row r="1142" spans="1:9" s="27" customFormat="1" ht="18" customHeight="1">
      <c r="A1142" s="29">
        <v>81045</v>
      </c>
      <c r="B1142" s="30" t="s">
        <v>4151</v>
      </c>
      <c r="C1142" s="31" t="s">
        <v>3182</v>
      </c>
      <c r="D1142" s="33">
        <v>29.06</v>
      </c>
      <c r="I1142" s="27" t="s">
        <v>4152</v>
      </c>
    </row>
    <row r="1143" spans="1:9" s="27" customFormat="1" ht="18" customHeight="1">
      <c r="A1143" s="29">
        <v>81048</v>
      </c>
      <c r="B1143" s="30" t="s">
        <v>4153</v>
      </c>
      <c r="C1143" s="31" t="s">
        <v>3182</v>
      </c>
      <c r="D1143" s="33">
        <v>212.47</v>
      </c>
      <c r="I1143" s="27" t="s">
        <v>4154</v>
      </c>
    </row>
    <row r="1144" spans="1:9" s="27" customFormat="1" ht="18" customHeight="1">
      <c r="A1144" s="29">
        <v>81049</v>
      </c>
      <c r="B1144" s="30" t="s">
        <v>4155</v>
      </c>
      <c r="C1144" s="31" t="s">
        <v>3182</v>
      </c>
      <c r="D1144" s="33">
        <v>29.57</v>
      </c>
      <c r="I1144" s="27" t="s">
        <v>4156</v>
      </c>
    </row>
    <row r="1145" spans="1:9" s="27" customFormat="1" ht="18" customHeight="1">
      <c r="A1145" s="29">
        <v>81050</v>
      </c>
      <c r="B1145" s="30" t="s">
        <v>4157</v>
      </c>
      <c r="C1145" s="31" t="s">
        <v>3182</v>
      </c>
      <c r="D1145" s="33">
        <v>41.6</v>
      </c>
      <c r="I1145" s="27" t="s">
        <v>4158</v>
      </c>
    </row>
    <row r="1146" spans="1:9" s="27" customFormat="1" ht="18" customHeight="1">
      <c r="A1146" s="29">
        <v>81056</v>
      </c>
      <c r="B1146" s="30" t="s">
        <v>4159</v>
      </c>
      <c r="C1146" s="31" t="s">
        <v>3182</v>
      </c>
      <c r="D1146" s="33">
        <v>5.15</v>
      </c>
      <c r="I1146" s="27" t="s">
        <v>4160</v>
      </c>
    </row>
    <row r="1147" spans="1:9" s="27" customFormat="1" ht="18" customHeight="1">
      <c r="A1147" s="29">
        <v>81099</v>
      </c>
      <c r="B1147" s="30" t="s">
        <v>4125</v>
      </c>
      <c r="C1147" s="31" t="s">
        <v>3191</v>
      </c>
      <c r="D1147" s="33">
        <v>221.03</v>
      </c>
      <c r="I1147" s="27" t="s">
        <v>4161</v>
      </c>
    </row>
    <row r="1148" spans="1:9" s="27" customFormat="1" ht="18" customHeight="1">
      <c r="A1148" s="29">
        <v>81100</v>
      </c>
      <c r="B1148" s="30" t="s">
        <v>4162</v>
      </c>
      <c r="C1148" s="31"/>
      <c r="D1148" s="33"/>
      <c r="I1148" s="27" t="s">
        <v>4163</v>
      </c>
    </row>
    <row r="1149" spans="1:9" s="27" customFormat="1" ht="18" customHeight="1">
      <c r="A1149" s="29">
        <v>81102</v>
      </c>
      <c r="B1149" s="30" t="s">
        <v>4164</v>
      </c>
      <c r="C1149" s="31" t="s">
        <v>1197</v>
      </c>
      <c r="D1149" s="33">
        <v>96.34</v>
      </c>
      <c r="I1149" s="27" t="s">
        <v>4165</v>
      </c>
    </row>
    <row r="1150" spans="1:9" s="27" customFormat="1" ht="18" customHeight="1">
      <c r="A1150" s="29">
        <v>81103</v>
      </c>
      <c r="B1150" s="30" t="s">
        <v>4166</v>
      </c>
      <c r="C1150" s="31" t="s">
        <v>1197</v>
      </c>
      <c r="D1150" s="33">
        <v>130.56</v>
      </c>
      <c r="I1150" s="27" t="s">
        <v>4167</v>
      </c>
    </row>
    <row r="1151" spans="1:9" s="27" customFormat="1" ht="18" customHeight="1">
      <c r="A1151" s="29">
        <v>81104</v>
      </c>
      <c r="B1151" s="30" t="s">
        <v>4168</v>
      </c>
      <c r="C1151" s="31" t="s">
        <v>1197</v>
      </c>
      <c r="D1151" s="33">
        <v>156.83000000000001</v>
      </c>
      <c r="I1151" s="27" t="s">
        <v>4169</v>
      </c>
    </row>
    <row r="1152" spans="1:9" s="27" customFormat="1" ht="18" customHeight="1">
      <c r="A1152" s="29">
        <v>81105</v>
      </c>
      <c r="B1152" s="30" t="s">
        <v>4170</v>
      </c>
      <c r="C1152" s="31" t="s">
        <v>1197</v>
      </c>
      <c r="D1152" s="33">
        <v>226.06</v>
      </c>
      <c r="I1152" s="27" t="s">
        <v>4171</v>
      </c>
    </row>
    <row r="1153" spans="1:9" s="27" customFormat="1" ht="18" customHeight="1">
      <c r="A1153" s="29">
        <v>81120</v>
      </c>
      <c r="B1153" s="30" t="s">
        <v>1201</v>
      </c>
      <c r="C1153" s="31" t="s">
        <v>1197</v>
      </c>
      <c r="D1153" s="33">
        <v>53.78</v>
      </c>
      <c r="I1153" s="27" t="s">
        <v>4172</v>
      </c>
    </row>
    <row r="1154" spans="1:9" s="27" customFormat="1" ht="18" customHeight="1">
      <c r="A1154" s="29">
        <v>81121</v>
      </c>
      <c r="B1154" s="30" t="s">
        <v>1203</v>
      </c>
      <c r="C1154" s="31" t="s">
        <v>1197</v>
      </c>
      <c r="D1154" s="33">
        <v>63.93</v>
      </c>
      <c r="I1154" s="27" t="s">
        <v>4173</v>
      </c>
    </row>
    <row r="1155" spans="1:9" s="27" customFormat="1" ht="18" customHeight="1">
      <c r="A1155" s="29">
        <v>81122</v>
      </c>
      <c r="B1155" s="30" t="s">
        <v>1205</v>
      </c>
      <c r="C1155" s="31" t="s">
        <v>1197</v>
      </c>
      <c r="D1155" s="33">
        <v>84.96</v>
      </c>
      <c r="I1155" s="27" t="s">
        <v>4174</v>
      </c>
    </row>
    <row r="1156" spans="1:9" s="27" customFormat="1" ht="18" customHeight="1">
      <c r="A1156" s="29">
        <v>81123</v>
      </c>
      <c r="B1156" s="30" t="s">
        <v>1207</v>
      </c>
      <c r="C1156" s="31" t="s">
        <v>1197</v>
      </c>
      <c r="D1156" s="33">
        <v>100.51</v>
      </c>
      <c r="I1156" s="27" t="s">
        <v>4175</v>
      </c>
    </row>
    <row r="1157" spans="1:9" s="27" customFormat="1" ht="18" customHeight="1">
      <c r="A1157" s="29">
        <v>81130</v>
      </c>
      <c r="B1157" s="30" t="s">
        <v>4103</v>
      </c>
      <c r="C1157" s="31" t="s">
        <v>1197</v>
      </c>
      <c r="D1157" s="33">
        <v>17.350000000000001</v>
      </c>
      <c r="I1157" s="27" t="s">
        <v>4176</v>
      </c>
    </row>
    <row r="1158" spans="1:9" s="27" customFormat="1" ht="18" customHeight="1">
      <c r="A1158" s="29">
        <v>81131</v>
      </c>
      <c r="B1158" s="30" t="s">
        <v>4105</v>
      </c>
      <c r="C1158" s="31" t="s">
        <v>1197</v>
      </c>
      <c r="D1158" s="33">
        <v>19.649999999999999</v>
      </c>
      <c r="I1158" s="27" t="s">
        <v>4177</v>
      </c>
    </row>
    <row r="1159" spans="1:9" s="27" customFormat="1" ht="18" customHeight="1">
      <c r="A1159" s="29">
        <v>81132</v>
      </c>
      <c r="B1159" s="30" t="s">
        <v>4107</v>
      </c>
      <c r="C1159" s="31" t="s">
        <v>1197</v>
      </c>
      <c r="D1159" s="33">
        <v>23.49</v>
      </c>
      <c r="I1159" s="27" t="s">
        <v>4178</v>
      </c>
    </row>
    <row r="1160" spans="1:9" s="27" customFormat="1" ht="18" customHeight="1">
      <c r="A1160" s="29">
        <v>81133</v>
      </c>
      <c r="B1160" s="30" t="s">
        <v>4109</v>
      </c>
      <c r="C1160" s="31" t="s">
        <v>1197</v>
      </c>
      <c r="D1160" s="33">
        <v>26.52</v>
      </c>
      <c r="I1160" s="27" t="s">
        <v>4179</v>
      </c>
    </row>
    <row r="1161" spans="1:9" s="27" customFormat="1" ht="18" customHeight="1">
      <c r="A1161" s="29">
        <v>81134</v>
      </c>
      <c r="B1161" s="30" t="s">
        <v>4111</v>
      </c>
      <c r="C1161" s="31" t="s">
        <v>1197</v>
      </c>
      <c r="D1161" s="33">
        <v>49.19</v>
      </c>
      <c r="I1161" s="27" t="s">
        <v>4180</v>
      </c>
    </row>
    <row r="1162" spans="1:9" s="27" customFormat="1" ht="18" customHeight="1">
      <c r="A1162" s="29">
        <v>81135</v>
      </c>
      <c r="B1162" s="30" t="s">
        <v>4181</v>
      </c>
      <c r="C1162" s="31" t="s">
        <v>1197</v>
      </c>
      <c r="D1162" s="33">
        <v>65.61</v>
      </c>
      <c r="I1162" s="27" t="s">
        <v>4182</v>
      </c>
    </row>
    <row r="1163" spans="1:9" s="27" customFormat="1" ht="18" customHeight="1">
      <c r="A1163" s="29">
        <v>81136</v>
      </c>
      <c r="B1163" s="30" t="s">
        <v>4183</v>
      </c>
      <c r="C1163" s="31" t="s">
        <v>1197</v>
      </c>
      <c r="D1163" s="33">
        <v>89.43</v>
      </c>
      <c r="I1163" s="27" t="s">
        <v>4184</v>
      </c>
    </row>
    <row r="1164" spans="1:9" s="27" customFormat="1" ht="18" customHeight="1">
      <c r="A1164" s="29">
        <v>81137</v>
      </c>
      <c r="B1164" s="30" t="s">
        <v>4185</v>
      </c>
      <c r="C1164" s="31" t="s">
        <v>1197</v>
      </c>
      <c r="D1164" s="33">
        <v>114.3</v>
      </c>
      <c r="I1164" s="27" t="s">
        <v>4186</v>
      </c>
    </row>
    <row r="1165" spans="1:9" s="27" customFormat="1" ht="18" customHeight="1">
      <c r="A1165" s="29">
        <v>81140</v>
      </c>
      <c r="B1165" s="30" t="s">
        <v>4187</v>
      </c>
      <c r="C1165" s="31" t="s">
        <v>3182</v>
      </c>
      <c r="D1165" s="33">
        <v>97.82</v>
      </c>
      <c r="I1165" s="27" t="s">
        <v>4188</v>
      </c>
    </row>
    <row r="1166" spans="1:9" s="27" customFormat="1" ht="18" customHeight="1">
      <c r="A1166" s="29">
        <v>81141</v>
      </c>
      <c r="B1166" s="30" t="s">
        <v>4189</v>
      </c>
      <c r="C1166" s="31" t="s">
        <v>1197</v>
      </c>
      <c r="D1166" s="33">
        <v>145.18</v>
      </c>
      <c r="I1166" s="27" t="s">
        <v>4190</v>
      </c>
    </row>
    <row r="1167" spans="1:9" s="27" customFormat="1" ht="18" customHeight="1">
      <c r="A1167" s="29">
        <v>81150</v>
      </c>
      <c r="B1167" s="30" t="s">
        <v>4191</v>
      </c>
      <c r="C1167" s="31" t="s">
        <v>1197</v>
      </c>
      <c r="D1167" s="33">
        <v>18.510000000000002</v>
      </c>
      <c r="I1167" s="27" t="s">
        <v>4192</v>
      </c>
    </row>
    <row r="1168" spans="1:9" s="27" customFormat="1" ht="18" customHeight="1">
      <c r="A1168" s="29">
        <v>81151</v>
      </c>
      <c r="B1168" s="30" t="s">
        <v>4193</v>
      </c>
      <c r="C1168" s="31" t="s">
        <v>1197</v>
      </c>
      <c r="D1168" s="33">
        <v>21.41</v>
      </c>
      <c r="I1168" s="27" t="s">
        <v>4194</v>
      </c>
    </row>
    <row r="1169" spans="1:9" s="27" customFormat="1" ht="18" customHeight="1">
      <c r="A1169" s="29">
        <v>81152</v>
      </c>
      <c r="B1169" s="30" t="s">
        <v>4195</v>
      </c>
      <c r="C1169" s="31" t="s">
        <v>1197</v>
      </c>
      <c r="D1169" s="33">
        <v>24.68</v>
      </c>
      <c r="I1169" s="27" t="s">
        <v>4196</v>
      </c>
    </row>
    <row r="1170" spans="1:9" s="27" customFormat="1" ht="18" customHeight="1">
      <c r="A1170" s="29">
        <v>81153</v>
      </c>
      <c r="B1170" s="30" t="s">
        <v>4197</v>
      </c>
      <c r="C1170" s="31" t="s">
        <v>1197</v>
      </c>
      <c r="D1170" s="33">
        <v>32.89</v>
      </c>
      <c r="I1170" s="27" t="s">
        <v>4198</v>
      </c>
    </row>
    <row r="1171" spans="1:9" s="27" customFormat="1" ht="18" customHeight="1">
      <c r="A1171" s="29">
        <v>81154</v>
      </c>
      <c r="B1171" s="30" t="s">
        <v>4199</v>
      </c>
      <c r="C1171" s="31" t="s">
        <v>1197</v>
      </c>
      <c r="D1171" s="33">
        <v>53.82</v>
      </c>
      <c r="I1171" s="27" t="s">
        <v>4200</v>
      </c>
    </row>
    <row r="1172" spans="1:9" s="27" customFormat="1" ht="18" customHeight="1">
      <c r="A1172" s="29">
        <v>81199</v>
      </c>
      <c r="B1172" s="30" t="s">
        <v>4201</v>
      </c>
      <c r="C1172" s="31" t="s">
        <v>3191</v>
      </c>
      <c r="D1172" s="33">
        <v>221.03</v>
      </c>
      <c r="I1172" s="27" t="s">
        <v>4202</v>
      </c>
    </row>
    <row r="1173" spans="1:9" s="27" customFormat="1" ht="18" customHeight="1">
      <c r="A1173" s="29">
        <v>81200</v>
      </c>
      <c r="B1173" s="30" t="s">
        <v>4203</v>
      </c>
      <c r="C1173" s="31"/>
      <c r="D1173" s="33"/>
      <c r="I1173" s="27" t="s">
        <v>4204</v>
      </c>
    </row>
    <row r="1174" spans="1:9" s="27" customFormat="1" ht="18" customHeight="1">
      <c r="A1174" s="29">
        <v>81201</v>
      </c>
      <c r="B1174" s="30" t="s">
        <v>4205</v>
      </c>
      <c r="C1174" s="31" t="s">
        <v>1197</v>
      </c>
      <c r="D1174" s="33">
        <v>28.39</v>
      </c>
      <c r="I1174" s="27" t="s">
        <v>4206</v>
      </c>
    </row>
    <row r="1175" spans="1:9" s="27" customFormat="1" ht="18" customHeight="1">
      <c r="A1175" s="29">
        <v>81202</v>
      </c>
      <c r="B1175" s="30" t="s">
        <v>4207</v>
      </c>
      <c r="C1175" s="31" t="s">
        <v>1197</v>
      </c>
      <c r="D1175" s="33">
        <v>27.1</v>
      </c>
      <c r="I1175" s="27" t="s">
        <v>4208</v>
      </c>
    </row>
    <row r="1176" spans="1:9" s="27" customFormat="1" ht="18" customHeight="1">
      <c r="A1176" s="29">
        <v>81203</v>
      </c>
      <c r="B1176" s="30" t="s">
        <v>4209</v>
      </c>
      <c r="C1176" s="31" t="s">
        <v>1197</v>
      </c>
      <c r="D1176" s="33">
        <v>36.659999999999997</v>
      </c>
      <c r="I1176" s="27" t="s">
        <v>4210</v>
      </c>
    </row>
    <row r="1177" spans="1:9" s="27" customFormat="1" ht="18" customHeight="1">
      <c r="A1177" s="29">
        <v>81204</v>
      </c>
      <c r="B1177" s="30" t="s">
        <v>1270</v>
      </c>
      <c r="C1177" s="31" t="s">
        <v>1197</v>
      </c>
      <c r="D1177" s="33">
        <v>34.93</v>
      </c>
      <c r="I1177" s="27" t="s">
        <v>1271</v>
      </c>
    </row>
    <row r="1178" spans="1:9" s="27" customFormat="1" ht="18" customHeight="1">
      <c r="A1178" s="29">
        <v>81207</v>
      </c>
      <c r="B1178" s="30" t="s">
        <v>1272</v>
      </c>
      <c r="C1178" s="31" t="s">
        <v>3182</v>
      </c>
      <c r="D1178" s="33">
        <v>24.22</v>
      </c>
      <c r="I1178" s="27" t="s">
        <v>1273</v>
      </c>
    </row>
    <row r="1179" spans="1:9" s="27" customFormat="1" ht="18" customHeight="1">
      <c r="A1179" s="29">
        <v>81208</v>
      </c>
      <c r="B1179" s="30" t="s">
        <v>1274</v>
      </c>
      <c r="C1179" s="31" t="s">
        <v>3182</v>
      </c>
      <c r="D1179" s="33">
        <v>25.11</v>
      </c>
      <c r="I1179" s="27" t="s">
        <v>1275</v>
      </c>
    </row>
    <row r="1180" spans="1:9" s="27" customFormat="1" ht="18" customHeight="1">
      <c r="A1180" s="29">
        <v>81210</v>
      </c>
      <c r="B1180" s="30" t="s">
        <v>1276</v>
      </c>
      <c r="C1180" s="31" t="s">
        <v>1197</v>
      </c>
      <c r="D1180" s="33">
        <v>36.869999999999997</v>
      </c>
      <c r="I1180" s="27" t="s">
        <v>1277</v>
      </c>
    </row>
    <row r="1181" spans="1:9" s="27" customFormat="1" ht="18" customHeight="1">
      <c r="A1181" s="29">
        <v>81211</v>
      </c>
      <c r="B1181" s="30" t="s">
        <v>1278</v>
      </c>
      <c r="C1181" s="31" t="s">
        <v>1197</v>
      </c>
      <c r="D1181" s="33">
        <v>50.34</v>
      </c>
      <c r="I1181" s="27" t="s">
        <v>1279</v>
      </c>
    </row>
    <row r="1182" spans="1:9" s="27" customFormat="1" ht="18" customHeight="1">
      <c r="A1182" s="29">
        <v>81212</v>
      </c>
      <c r="B1182" s="30" t="s">
        <v>1280</v>
      </c>
      <c r="C1182" s="31" t="s">
        <v>1197</v>
      </c>
      <c r="D1182" s="33">
        <v>86.35</v>
      </c>
      <c r="I1182" s="27" t="s">
        <v>1281</v>
      </c>
    </row>
    <row r="1183" spans="1:9" s="27" customFormat="1" ht="18" customHeight="1">
      <c r="A1183" s="29">
        <v>81215</v>
      </c>
      <c r="B1183" s="30" t="s">
        <v>1282</v>
      </c>
      <c r="C1183" s="31" t="s">
        <v>1197</v>
      </c>
      <c r="D1183" s="33">
        <v>33.35</v>
      </c>
      <c r="I1183" s="27" t="s">
        <v>1283</v>
      </c>
    </row>
    <row r="1184" spans="1:9" s="27" customFormat="1" ht="18" customHeight="1">
      <c r="A1184" s="29">
        <v>81216</v>
      </c>
      <c r="B1184" s="30" t="s">
        <v>1284</v>
      </c>
      <c r="C1184" s="31" t="s">
        <v>1197</v>
      </c>
      <c r="D1184" s="33">
        <v>46.2</v>
      </c>
      <c r="I1184" s="27" t="s">
        <v>1285</v>
      </c>
    </row>
    <row r="1185" spans="1:9" s="27" customFormat="1" ht="18" customHeight="1">
      <c r="A1185" s="29">
        <v>81217</v>
      </c>
      <c r="B1185" s="30" t="s">
        <v>1286</v>
      </c>
      <c r="C1185" s="31" t="s">
        <v>1197</v>
      </c>
      <c r="D1185" s="33">
        <v>73.680000000000007</v>
      </c>
      <c r="I1185" s="27" t="s">
        <v>1287</v>
      </c>
    </row>
    <row r="1186" spans="1:9" s="27" customFormat="1" ht="18" customHeight="1">
      <c r="A1186" s="29">
        <v>81221</v>
      </c>
      <c r="B1186" s="30" t="s">
        <v>1288</v>
      </c>
      <c r="C1186" s="31" t="s">
        <v>1197</v>
      </c>
      <c r="D1186" s="33">
        <v>31.42</v>
      </c>
      <c r="I1186" s="27" t="s">
        <v>1289</v>
      </c>
    </row>
    <row r="1187" spans="1:9" s="27" customFormat="1" ht="18" customHeight="1">
      <c r="A1187" s="29">
        <v>81222</v>
      </c>
      <c r="B1187" s="30" t="s">
        <v>1290</v>
      </c>
      <c r="C1187" s="31" t="s">
        <v>1197</v>
      </c>
      <c r="D1187" s="33">
        <v>43.27</v>
      </c>
      <c r="I1187" s="27" t="s">
        <v>1291</v>
      </c>
    </row>
    <row r="1188" spans="1:9" s="27" customFormat="1" ht="18" customHeight="1">
      <c r="A1188" s="29">
        <v>81223</v>
      </c>
      <c r="B1188" s="30" t="s">
        <v>1292</v>
      </c>
      <c r="C1188" s="31" t="s">
        <v>1197</v>
      </c>
      <c r="D1188" s="33">
        <v>64.33</v>
      </c>
      <c r="I1188" s="27" t="s">
        <v>1293</v>
      </c>
    </row>
    <row r="1189" spans="1:9" s="27" customFormat="1" ht="18" customHeight="1">
      <c r="A1189" s="29">
        <v>81226</v>
      </c>
      <c r="B1189" s="30" t="s">
        <v>1294</v>
      </c>
      <c r="C1189" s="31" t="s">
        <v>1197</v>
      </c>
      <c r="D1189" s="33">
        <v>87.69</v>
      </c>
      <c r="I1189" s="27" t="s">
        <v>1295</v>
      </c>
    </row>
    <row r="1190" spans="1:9" s="27" customFormat="1" ht="18" customHeight="1">
      <c r="A1190" s="29">
        <v>81227</v>
      </c>
      <c r="B1190" s="30" t="s">
        <v>1296</v>
      </c>
      <c r="C1190" s="31" t="s">
        <v>1197</v>
      </c>
      <c r="D1190" s="33">
        <v>128.05000000000001</v>
      </c>
      <c r="I1190" s="27" t="s">
        <v>1297</v>
      </c>
    </row>
    <row r="1191" spans="1:9" s="27" customFormat="1" ht="18" customHeight="1">
      <c r="A1191" s="29">
        <v>81228</v>
      </c>
      <c r="B1191" s="30" t="s">
        <v>1298</v>
      </c>
      <c r="C1191" s="31" t="s">
        <v>1197</v>
      </c>
      <c r="D1191" s="33">
        <v>235.7</v>
      </c>
      <c r="I1191" s="27" t="s">
        <v>1299</v>
      </c>
    </row>
    <row r="1192" spans="1:9" s="27" customFormat="1" ht="18" customHeight="1">
      <c r="A1192" s="29">
        <v>81231</v>
      </c>
      <c r="B1192" s="30" t="s">
        <v>1300</v>
      </c>
      <c r="C1192" s="31" t="s">
        <v>1197</v>
      </c>
      <c r="D1192" s="33">
        <v>17.93</v>
      </c>
      <c r="I1192" s="27" t="s">
        <v>1301</v>
      </c>
    </row>
    <row r="1193" spans="1:9" s="27" customFormat="1" ht="18" customHeight="1">
      <c r="A1193" s="29">
        <v>81232</v>
      </c>
      <c r="B1193" s="30" t="s">
        <v>1302</v>
      </c>
      <c r="C1193" s="31" t="s">
        <v>1197</v>
      </c>
      <c r="D1193" s="33">
        <v>20.440000000000001</v>
      </c>
      <c r="I1193" s="27" t="s">
        <v>1303</v>
      </c>
    </row>
    <row r="1194" spans="1:9" s="27" customFormat="1" ht="18" customHeight="1">
      <c r="A1194" s="29">
        <v>81233</v>
      </c>
      <c r="B1194" s="30" t="s">
        <v>1304</v>
      </c>
      <c r="C1194" s="31" t="s">
        <v>1197</v>
      </c>
      <c r="D1194" s="33">
        <v>26.15</v>
      </c>
      <c r="I1194" s="27" t="s">
        <v>1305</v>
      </c>
    </row>
    <row r="1195" spans="1:9" s="27" customFormat="1" ht="18" customHeight="1">
      <c r="A1195" s="29">
        <v>81234</v>
      </c>
      <c r="B1195" s="30" t="s">
        <v>1306</v>
      </c>
      <c r="C1195" s="31" t="s">
        <v>1197</v>
      </c>
      <c r="D1195" s="33">
        <v>43.76</v>
      </c>
      <c r="I1195" s="27" t="s">
        <v>1307</v>
      </c>
    </row>
    <row r="1196" spans="1:9" s="27" customFormat="1" ht="18" customHeight="1">
      <c r="A1196" s="29">
        <v>81235</v>
      </c>
      <c r="B1196" s="30" t="s">
        <v>1308</v>
      </c>
      <c r="C1196" s="31" t="s">
        <v>1197</v>
      </c>
      <c r="D1196" s="33">
        <v>73.900000000000006</v>
      </c>
      <c r="I1196" s="27" t="s">
        <v>1309</v>
      </c>
    </row>
    <row r="1197" spans="1:9" s="27" customFormat="1" ht="18" customHeight="1">
      <c r="A1197" s="29">
        <v>81238</v>
      </c>
      <c r="B1197" s="30" t="s">
        <v>1310</v>
      </c>
      <c r="C1197" s="31" t="s">
        <v>1197</v>
      </c>
      <c r="D1197" s="33">
        <v>16.899999999999999</v>
      </c>
      <c r="I1197" s="27" t="s">
        <v>1311</v>
      </c>
    </row>
    <row r="1198" spans="1:9" s="27" customFormat="1" ht="18" customHeight="1">
      <c r="A1198" s="29">
        <v>81239</v>
      </c>
      <c r="B1198" s="30" t="s">
        <v>4256</v>
      </c>
      <c r="C1198" s="31" t="s">
        <v>1197</v>
      </c>
      <c r="D1198" s="33">
        <v>19.14</v>
      </c>
      <c r="I1198" s="27" t="s">
        <v>4257</v>
      </c>
    </row>
    <row r="1199" spans="1:9" s="27" customFormat="1" ht="18" customHeight="1">
      <c r="A1199" s="29">
        <v>81240</v>
      </c>
      <c r="B1199" s="30" t="s">
        <v>4258</v>
      </c>
      <c r="C1199" s="31" t="s">
        <v>1197</v>
      </c>
      <c r="D1199" s="33">
        <v>24.42</v>
      </c>
      <c r="I1199" s="27" t="s">
        <v>4259</v>
      </c>
    </row>
    <row r="1200" spans="1:9" s="27" customFormat="1" ht="18" customHeight="1">
      <c r="A1200" s="29">
        <v>81241</v>
      </c>
      <c r="B1200" s="30" t="s">
        <v>4260</v>
      </c>
      <c r="C1200" s="31" t="s">
        <v>1197</v>
      </c>
      <c r="D1200" s="33">
        <v>41.15</v>
      </c>
      <c r="I1200" s="27" t="s">
        <v>4261</v>
      </c>
    </row>
    <row r="1201" spans="1:9" s="27" customFormat="1" ht="18" customHeight="1">
      <c r="A1201" s="29">
        <v>81242</v>
      </c>
      <c r="B1201" s="30" t="s">
        <v>4262</v>
      </c>
      <c r="C1201" s="31" t="s">
        <v>1197</v>
      </c>
      <c r="D1201" s="33">
        <v>68.680000000000007</v>
      </c>
      <c r="I1201" s="27" t="s">
        <v>4263</v>
      </c>
    </row>
    <row r="1202" spans="1:9" s="27" customFormat="1" ht="18" customHeight="1">
      <c r="A1202" s="29">
        <v>81246</v>
      </c>
      <c r="B1202" s="30" t="s">
        <v>4264</v>
      </c>
      <c r="C1202" s="31" t="s">
        <v>1197</v>
      </c>
      <c r="D1202" s="33">
        <v>42.08</v>
      </c>
      <c r="I1202" s="27" t="s">
        <v>4265</v>
      </c>
    </row>
    <row r="1203" spans="1:9" s="27" customFormat="1" ht="18" customHeight="1">
      <c r="A1203" s="29">
        <v>81247</v>
      </c>
      <c r="B1203" s="30" t="s">
        <v>4266</v>
      </c>
      <c r="C1203" s="31" t="s">
        <v>1197</v>
      </c>
      <c r="D1203" s="33">
        <v>59.92</v>
      </c>
      <c r="I1203" s="27" t="s">
        <v>4267</v>
      </c>
    </row>
    <row r="1204" spans="1:9" s="27" customFormat="1" ht="18" customHeight="1">
      <c r="A1204" s="29">
        <v>81248</v>
      </c>
      <c r="B1204" s="30" t="s">
        <v>4268</v>
      </c>
      <c r="C1204" s="31" t="s">
        <v>1197</v>
      </c>
      <c r="D1204" s="33">
        <v>77.89</v>
      </c>
      <c r="I1204" s="27" t="s">
        <v>4269</v>
      </c>
    </row>
    <row r="1205" spans="1:9" s="27" customFormat="1" ht="18" customHeight="1">
      <c r="A1205" s="29">
        <v>81249</v>
      </c>
      <c r="B1205" s="30" t="s">
        <v>4270</v>
      </c>
      <c r="C1205" s="31" t="s">
        <v>1197</v>
      </c>
      <c r="D1205" s="33">
        <v>122.21</v>
      </c>
      <c r="I1205" s="27" t="s">
        <v>4271</v>
      </c>
    </row>
    <row r="1206" spans="1:9" s="27" customFormat="1" ht="18" customHeight="1">
      <c r="A1206" s="29">
        <v>81250</v>
      </c>
      <c r="B1206" s="30" t="s">
        <v>4272</v>
      </c>
      <c r="C1206" s="31" t="s">
        <v>1197</v>
      </c>
      <c r="D1206" s="33">
        <v>230.82</v>
      </c>
      <c r="I1206" s="27" t="s">
        <v>4273</v>
      </c>
    </row>
    <row r="1207" spans="1:9" s="27" customFormat="1" ht="18" customHeight="1">
      <c r="A1207" s="29">
        <v>81255</v>
      </c>
      <c r="B1207" s="30" t="s">
        <v>4274</v>
      </c>
      <c r="C1207" s="31" t="s">
        <v>1197</v>
      </c>
      <c r="D1207" s="33">
        <v>20.86</v>
      </c>
      <c r="I1207" s="27" t="s">
        <v>4275</v>
      </c>
    </row>
    <row r="1208" spans="1:9" s="27" customFormat="1" ht="18" customHeight="1">
      <c r="A1208" s="29">
        <v>81256</v>
      </c>
      <c r="B1208" s="30" t="s">
        <v>4276</v>
      </c>
      <c r="C1208" s="31" t="s">
        <v>1197</v>
      </c>
      <c r="D1208" s="33">
        <v>26.66</v>
      </c>
      <c r="I1208" s="27" t="s">
        <v>4277</v>
      </c>
    </row>
    <row r="1209" spans="1:9" s="27" customFormat="1" ht="18" customHeight="1">
      <c r="A1209" s="29">
        <v>81257</v>
      </c>
      <c r="B1209" s="30" t="s">
        <v>4278</v>
      </c>
      <c r="C1209" s="31" t="s">
        <v>1197</v>
      </c>
      <c r="D1209" s="33">
        <v>34.49</v>
      </c>
      <c r="I1209" s="27" t="s">
        <v>4279</v>
      </c>
    </row>
    <row r="1210" spans="1:9" s="27" customFormat="1" ht="18" customHeight="1">
      <c r="A1210" s="29">
        <v>81258</v>
      </c>
      <c r="B1210" s="30" t="s">
        <v>4280</v>
      </c>
      <c r="C1210" s="31" t="s">
        <v>1197</v>
      </c>
      <c r="D1210" s="33">
        <v>56.38</v>
      </c>
      <c r="I1210" s="27" t="s">
        <v>4281</v>
      </c>
    </row>
    <row r="1211" spans="1:9" s="27" customFormat="1" ht="18" customHeight="1">
      <c r="A1211" s="29">
        <v>81259</v>
      </c>
      <c r="B1211" s="30" t="s">
        <v>4282</v>
      </c>
      <c r="C1211" s="31" t="s">
        <v>1197</v>
      </c>
      <c r="D1211" s="33">
        <v>99.46</v>
      </c>
      <c r="I1211" s="27" t="s">
        <v>4283</v>
      </c>
    </row>
    <row r="1212" spans="1:9" s="27" customFormat="1" ht="18" customHeight="1">
      <c r="A1212" s="29">
        <v>81265</v>
      </c>
      <c r="B1212" s="30" t="s">
        <v>4284</v>
      </c>
      <c r="C1212" s="31" t="s">
        <v>3182</v>
      </c>
      <c r="D1212" s="33">
        <v>4.96</v>
      </c>
      <c r="I1212" s="27" t="s">
        <v>4285</v>
      </c>
    </row>
    <row r="1213" spans="1:9" s="27" customFormat="1" ht="18" customHeight="1">
      <c r="A1213" s="29">
        <v>81266</v>
      </c>
      <c r="B1213" s="30" t="s">
        <v>4286</v>
      </c>
      <c r="C1213" s="31" t="s">
        <v>3182</v>
      </c>
      <c r="D1213" s="33">
        <v>5.98</v>
      </c>
      <c r="I1213" s="27" t="s">
        <v>4287</v>
      </c>
    </row>
    <row r="1214" spans="1:9" s="27" customFormat="1" ht="18" customHeight="1">
      <c r="A1214" s="29">
        <v>81270</v>
      </c>
      <c r="B1214" s="30" t="s">
        <v>4141</v>
      </c>
      <c r="C1214" s="31" t="s">
        <v>1138</v>
      </c>
      <c r="D1214" s="33">
        <v>36.590000000000003</v>
      </c>
      <c r="I1214" s="27" t="s">
        <v>4288</v>
      </c>
    </row>
    <row r="1215" spans="1:9" s="27" customFormat="1" ht="18" customHeight="1">
      <c r="A1215" s="29">
        <v>81271</v>
      </c>
      <c r="B1215" s="30" t="s">
        <v>4143</v>
      </c>
      <c r="C1215" s="31" t="s">
        <v>1138</v>
      </c>
      <c r="D1215" s="33">
        <v>305.33</v>
      </c>
      <c r="I1215" s="27" t="s">
        <v>4289</v>
      </c>
    </row>
    <row r="1216" spans="1:9" s="27" customFormat="1" ht="18" customHeight="1">
      <c r="A1216" s="29">
        <v>81272</v>
      </c>
      <c r="B1216" s="30" t="s">
        <v>4145</v>
      </c>
      <c r="C1216" s="31" t="s">
        <v>3179</v>
      </c>
      <c r="D1216" s="33">
        <v>82.89</v>
      </c>
      <c r="I1216" s="27" t="s">
        <v>4290</v>
      </c>
    </row>
    <row r="1217" spans="1:9" s="27" customFormat="1" ht="18" customHeight="1">
      <c r="A1217" s="29">
        <v>81273</v>
      </c>
      <c r="B1217" s="30" t="s">
        <v>4147</v>
      </c>
      <c r="C1217" s="31" t="s">
        <v>3179</v>
      </c>
      <c r="D1217" s="33">
        <v>121.07</v>
      </c>
      <c r="I1217" s="27" t="s">
        <v>4291</v>
      </c>
    </row>
    <row r="1218" spans="1:9" s="27" customFormat="1" ht="18" customHeight="1">
      <c r="A1218" s="29">
        <v>81274</v>
      </c>
      <c r="B1218" s="30" t="s">
        <v>4149</v>
      </c>
      <c r="C1218" s="31" t="s">
        <v>3179</v>
      </c>
      <c r="D1218" s="33">
        <v>82.86</v>
      </c>
      <c r="I1218" s="27" t="s">
        <v>4292</v>
      </c>
    </row>
    <row r="1219" spans="1:9" s="27" customFormat="1" ht="18" customHeight="1">
      <c r="A1219" s="29">
        <v>81277</v>
      </c>
      <c r="B1219" s="30" t="s">
        <v>4293</v>
      </c>
      <c r="C1219" s="31" t="s">
        <v>3182</v>
      </c>
      <c r="D1219" s="33">
        <v>243.09</v>
      </c>
      <c r="I1219" s="27" t="s">
        <v>4294</v>
      </c>
    </row>
    <row r="1220" spans="1:9" s="27" customFormat="1" ht="18" customHeight="1">
      <c r="A1220" s="29">
        <v>81279</v>
      </c>
      <c r="B1220" s="30" t="s">
        <v>4295</v>
      </c>
      <c r="C1220" s="31" t="s">
        <v>3182</v>
      </c>
      <c r="D1220" s="33">
        <v>140.38999999999999</v>
      </c>
      <c r="I1220" s="27" t="s">
        <v>4296</v>
      </c>
    </row>
    <row r="1221" spans="1:9" s="27" customFormat="1" ht="18" customHeight="1">
      <c r="A1221" s="29">
        <v>81285</v>
      </c>
      <c r="B1221" s="30" t="s">
        <v>4297</v>
      </c>
      <c r="C1221" s="31" t="s">
        <v>3182</v>
      </c>
      <c r="D1221" s="33">
        <v>177.26</v>
      </c>
      <c r="I1221" s="27" t="s">
        <v>4298</v>
      </c>
    </row>
    <row r="1222" spans="1:9" s="27" customFormat="1" ht="18" customHeight="1">
      <c r="A1222" s="29">
        <v>81286</v>
      </c>
      <c r="B1222" s="30" t="s">
        <v>4299</v>
      </c>
      <c r="C1222" s="31" t="s">
        <v>3182</v>
      </c>
      <c r="D1222" s="33">
        <v>193.68</v>
      </c>
      <c r="I1222" s="27" t="s">
        <v>4300</v>
      </c>
    </row>
    <row r="1223" spans="1:9" s="27" customFormat="1" ht="18" customHeight="1">
      <c r="A1223" s="29">
        <v>81287</v>
      </c>
      <c r="B1223" s="30" t="s">
        <v>4301</v>
      </c>
      <c r="C1223" s="31" t="s">
        <v>3182</v>
      </c>
      <c r="D1223" s="33">
        <v>41.6</v>
      </c>
      <c r="I1223" s="27" t="s">
        <v>4302</v>
      </c>
    </row>
    <row r="1224" spans="1:9" s="27" customFormat="1" ht="18" customHeight="1">
      <c r="A1224" s="29">
        <v>81295</v>
      </c>
      <c r="B1224" s="30" t="s">
        <v>4303</v>
      </c>
      <c r="C1224" s="31" t="s">
        <v>1197</v>
      </c>
      <c r="D1224" s="33">
        <v>38.64</v>
      </c>
      <c r="I1224" s="27" t="s">
        <v>4304</v>
      </c>
    </row>
    <row r="1225" spans="1:9" s="27" customFormat="1" ht="18" customHeight="1">
      <c r="A1225" s="29">
        <v>81296</v>
      </c>
      <c r="B1225" s="30" t="s">
        <v>4305</v>
      </c>
      <c r="C1225" s="31" t="s">
        <v>1197</v>
      </c>
      <c r="D1225" s="33">
        <v>54.36</v>
      </c>
      <c r="I1225" s="27" t="s">
        <v>4306</v>
      </c>
    </row>
    <row r="1226" spans="1:9" s="27" customFormat="1" ht="18" customHeight="1">
      <c r="A1226" s="29">
        <v>81297</v>
      </c>
      <c r="B1226" s="30" t="s">
        <v>4307</v>
      </c>
      <c r="C1226" s="31" t="s">
        <v>1197</v>
      </c>
      <c r="D1226" s="33">
        <v>90.01</v>
      </c>
      <c r="I1226" s="27" t="s">
        <v>4308</v>
      </c>
    </row>
    <row r="1227" spans="1:9" s="27" customFormat="1" ht="18" customHeight="1">
      <c r="A1227" s="29">
        <v>81299</v>
      </c>
      <c r="B1227" s="30" t="s">
        <v>4201</v>
      </c>
      <c r="C1227" s="31" t="s">
        <v>3191</v>
      </c>
      <c r="D1227" s="33">
        <v>221.03</v>
      </c>
      <c r="I1227" s="27" t="s">
        <v>4309</v>
      </c>
    </row>
    <row r="1228" spans="1:9" s="27" customFormat="1" ht="18" customHeight="1">
      <c r="A1228" s="29">
        <v>81300</v>
      </c>
      <c r="B1228" s="30" t="s">
        <v>4310</v>
      </c>
      <c r="C1228" s="31"/>
      <c r="D1228" s="33"/>
      <c r="I1228" s="27" t="s">
        <v>4311</v>
      </c>
    </row>
    <row r="1229" spans="1:9" s="27" customFormat="1" ht="18" customHeight="1">
      <c r="A1229" s="29">
        <v>81301</v>
      </c>
      <c r="B1229" s="30" t="s">
        <v>3081</v>
      </c>
      <c r="C1229" s="31" t="s">
        <v>1197</v>
      </c>
      <c r="D1229" s="33">
        <v>10.45</v>
      </c>
      <c r="I1229" s="27" t="s">
        <v>4312</v>
      </c>
    </row>
    <row r="1230" spans="1:9" s="27" customFormat="1" ht="18" customHeight="1">
      <c r="A1230" s="29">
        <v>81302</v>
      </c>
      <c r="B1230" s="30" t="s">
        <v>3083</v>
      </c>
      <c r="C1230" s="31" t="s">
        <v>1197</v>
      </c>
      <c r="D1230" s="33">
        <v>15.95</v>
      </c>
      <c r="I1230" s="27" t="s">
        <v>4313</v>
      </c>
    </row>
    <row r="1231" spans="1:9" s="27" customFormat="1" ht="18" customHeight="1">
      <c r="A1231" s="29">
        <v>81303</v>
      </c>
      <c r="B1231" s="30" t="s">
        <v>3085</v>
      </c>
      <c r="C1231" s="31" t="s">
        <v>1197</v>
      </c>
      <c r="D1231" s="33">
        <v>20.91</v>
      </c>
      <c r="I1231" s="27" t="s">
        <v>4314</v>
      </c>
    </row>
    <row r="1232" spans="1:9" s="27" customFormat="1" ht="18" customHeight="1">
      <c r="A1232" s="29">
        <v>81304</v>
      </c>
      <c r="B1232" s="30" t="s">
        <v>3087</v>
      </c>
      <c r="C1232" s="31" t="s">
        <v>1197</v>
      </c>
      <c r="D1232" s="33">
        <v>22.76</v>
      </c>
      <c r="I1232" s="27" t="s">
        <v>4315</v>
      </c>
    </row>
    <row r="1233" spans="1:9" s="27" customFormat="1" ht="18" customHeight="1">
      <c r="A1233" s="29">
        <v>81305</v>
      </c>
      <c r="B1233" s="30" t="s">
        <v>3089</v>
      </c>
      <c r="C1233" s="31" t="s">
        <v>1197</v>
      </c>
      <c r="D1233" s="33">
        <v>33.11</v>
      </c>
      <c r="I1233" s="27" t="s">
        <v>4316</v>
      </c>
    </row>
    <row r="1234" spans="1:9" s="27" customFormat="1" ht="18" customHeight="1">
      <c r="A1234" s="29">
        <v>81306</v>
      </c>
      <c r="B1234" s="30" t="s">
        <v>3091</v>
      </c>
      <c r="C1234" s="31" t="s">
        <v>1197</v>
      </c>
      <c r="D1234" s="33">
        <v>46.55</v>
      </c>
      <c r="I1234" s="27" t="s">
        <v>4317</v>
      </c>
    </row>
    <row r="1235" spans="1:9" s="27" customFormat="1" ht="18" customHeight="1">
      <c r="A1235" s="29">
        <v>81307</v>
      </c>
      <c r="B1235" s="30" t="s">
        <v>3093</v>
      </c>
      <c r="C1235" s="31" t="s">
        <v>1197</v>
      </c>
      <c r="D1235" s="33">
        <v>56.05</v>
      </c>
      <c r="I1235" s="27" t="s">
        <v>4318</v>
      </c>
    </row>
    <row r="1236" spans="1:9" s="27" customFormat="1" ht="18" customHeight="1">
      <c r="A1236" s="29">
        <v>81308</v>
      </c>
      <c r="B1236" s="30" t="s">
        <v>3095</v>
      </c>
      <c r="C1236" s="31" t="s">
        <v>1197</v>
      </c>
      <c r="D1236" s="33">
        <v>81.66</v>
      </c>
      <c r="I1236" s="27" t="s">
        <v>4319</v>
      </c>
    </row>
    <row r="1237" spans="1:9" s="27" customFormat="1" ht="18" customHeight="1">
      <c r="A1237" s="29">
        <v>81311</v>
      </c>
      <c r="B1237" s="30" t="s">
        <v>3060</v>
      </c>
      <c r="C1237" s="31" t="s">
        <v>1197</v>
      </c>
      <c r="D1237" s="33">
        <v>29.1</v>
      </c>
      <c r="I1237" s="27" t="s">
        <v>4320</v>
      </c>
    </row>
    <row r="1238" spans="1:9" s="27" customFormat="1" ht="18" customHeight="1">
      <c r="A1238" s="29">
        <v>81312</v>
      </c>
      <c r="B1238" s="30" t="s">
        <v>4321</v>
      </c>
      <c r="C1238" s="31" t="s">
        <v>1197</v>
      </c>
      <c r="D1238" s="33">
        <v>41.53</v>
      </c>
      <c r="I1238" s="27" t="s">
        <v>4322</v>
      </c>
    </row>
    <row r="1239" spans="1:9" s="27" customFormat="1" ht="18" customHeight="1">
      <c r="A1239" s="29">
        <v>81313</v>
      </c>
      <c r="B1239" s="30" t="s">
        <v>4323</v>
      </c>
      <c r="C1239" s="31" t="s">
        <v>1197</v>
      </c>
      <c r="D1239" s="33">
        <v>50.91</v>
      </c>
      <c r="I1239" s="27" t="s">
        <v>4324</v>
      </c>
    </row>
    <row r="1240" spans="1:9" s="27" customFormat="1" ht="18" customHeight="1">
      <c r="A1240" s="29">
        <v>81314</v>
      </c>
      <c r="B1240" s="30" t="s">
        <v>4325</v>
      </c>
      <c r="C1240" s="31" t="s">
        <v>1197</v>
      </c>
      <c r="D1240" s="33">
        <v>55.93</v>
      </c>
      <c r="I1240" s="27" t="s">
        <v>4326</v>
      </c>
    </row>
    <row r="1241" spans="1:9" s="27" customFormat="1" ht="18" customHeight="1">
      <c r="A1241" s="29">
        <v>81315</v>
      </c>
      <c r="B1241" s="30" t="s">
        <v>3068</v>
      </c>
      <c r="C1241" s="31" t="s">
        <v>1197</v>
      </c>
      <c r="D1241" s="33">
        <v>72.63</v>
      </c>
      <c r="I1241" s="27" t="s">
        <v>4327</v>
      </c>
    </row>
    <row r="1242" spans="1:9" s="27" customFormat="1" ht="18" customHeight="1">
      <c r="A1242" s="29">
        <v>81316</v>
      </c>
      <c r="B1242" s="30" t="s">
        <v>4328</v>
      </c>
      <c r="C1242" s="31" t="s">
        <v>1197</v>
      </c>
      <c r="D1242" s="33">
        <v>87.8</v>
      </c>
      <c r="I1242" s="27" t="s">
        <v>4329</v>
      </c>
    </row>
    <row r="1243" spans="1:9" s="27" customFormat="1" ht="18" customHeight="1">
      <c r="A1243" s="29">
        <v>81317</v>
      </c>
      <c r="B1243" s="30" t="s">
        <v>3072</v>
      </c>
      <c r="C1243" s="31" t="s">
        <v>1197</v>
      </c>
      <c r="D1243" s="33">
        <v>100.79</v>
      </c>
      <c r="I1243" s="27" t="s">
        <v>4330</v>
      </c>
    </row>
    <row r="1244" spans="1:9" s="27" customFormat="1" ht="18" customHeight="1">
      <c r="A1244" s="29">
        <v>81318</v>
      </c>
      <c r="B1244" s="30" t="s">
        <v>3074</v>
      </c>
      <c r="C1244" s="31" t="s">
        <v>1197</v>
      </c>
      <c r="D1244" s="33">
        <v>133.94</v>
      </c>
      <c r="I1244" s="27" t="s">
        <v>4331</v>
      </c>
    </row>
    <row r="1245" spans="1:9" s="27" customFormat="1" ht="18" customHeight="1">
      <c r="A1245" s="29">
        <v>81399</v>
      </c>
      <c r="B1245" s="30" t="s">
        <v>4332</v>
      </c>
      <c r="C1245" s="31" t="s">
        <v>3191</v>
      </c>
      <c r="D1245" s="33">
        <v>221.03</v>
      </c>
      <c r="I1245" s="27" t="s">
        <v>4333</v>
      </c>
    </row>
    <row r="1246" spans="1:9" s="27" customFormat="1" ht="18" customHeight="1">
      <c r="A1246" s="29">
        <v>81400</v>
      </c>
      <c r="B1246" s="30" t="s">
        <v>4334</v>
      </c>
      <c r="C1246" s="31"/>
      <c r="D1246" s="33"/>
      <c r="I1246" s="27" t="s">
        <v>4335</v>
      </c>
    </row>
    <row r="1247" spans="1:9" s="27" customFormat="1" ht="18" customHeight="1">
      <c r="A1247" s="29">
        <v>81402</v>
      </c>
      <c r="B1247" s="30" t="s">
        <v>3103</v>
      </c>
      <c r="C1247" s="31" t="s">
        <v>3182</v>
      </c>
      <c r="D1247" s="33">
        <v>27.44</v>
      </c>
      <c r="I1247" s="27" t="s">
        <v>4336</v>
      </c>
    </row>
    <row r="1248" spans="1:9" s="27" customFormat="1" ht="18" customHeight="1">
      <c r="A1248" s="29">
        <v>81403</v>
      </c>
      <c r="B1248" s="30" t="s">
        <v>3105</v>
      </c>
      <c r="C1248" s="31" t="s">
        <v>3182</v>
      </c>
      <c r="D1248" s="33">
        <v>35.799999999999997</v>
      </c>
      <c r="I1248" s="27" t="s">
        <v>4337</v>
      </c>
    </row>
    <row r="1249" spans="1:9" s="27" customFormat="1" ht="18" customHeight="1">
      <c r="A1249" s="29">
        <v>81404</v>
      </c>
      <c r="B1249" s="30" t="s">
        <v>3107</v>
      </c>
      <c r="C1249" s="31" t="s">
        <v>3182</v>
      </c>
      <c r="D1249" s="33">
        <v>49.69</v>
      </c>
      <c r="I1249" s="27" t="s">
        <v>4338</v>
      </c>
    </row>
    <row r="1250" spans="1:9" s="27" customFormat="1" ht="18" customHeight="1">
      <c r="A1250" s="29">
        <v>81405</v>
      </c>
      <c r="B1250" s="30" t="s">
        <v>2285</v>
      </c>
      <c r="C1250" s="31" t="s">
        <v>3182</v>
      </c>
      <c r="D1250" s="33">
        <v>58.99</v>
      </c>
      <c r="I1250" s="27" t="s">
        <v>2286</v>
      </c>
    </row>
    <row r="1251" spans="1:9" s="27" customFormat="1" ht="18" customHeight="1">
      <c r="A1251" s="29">
        <v>81406</v>
      </c>
      <c r="B1251" s="30" t="s">
        <v>3111</v>
      </c>
      <c r="C1251" s="31" t="s">
        <v>3182</v>
      </c>
      <c r="D1251" s="33">
        <v>79.37</v>
      </c>
      <c r="I1251" s="27" t="s">
        <v>2287</v>
      </c>
    </row>
    <row r="1252" spans="1:9" s="27" customFormat="1" ht="18" customHeight="1">
      <c r="A1252" s="29">
        <v>81407</v>
      </c>
      <c r="B1252" s="30" t="s">
        <v>2288</v>
      </c>
      <c r="C1252" s="31" t="s">
        <v>3182</v>
      </c>
      <c r="D1252" s="33">
        <v>196.59</v>
      </c>
      <c r="I1252" s="27" t="s">
        <v>2289</v>
      </c>
    </row>
    <row r="1253" spans="1:9" s="27" customFormat="1" ht="18" customHeight="1">
      <c r="A1253" s="29">
        <v>81408</v>
      </c>
      <c r="B1253" s="30" t="s">
        <v>3115</v>
      </c>
      <c r="C1253" s="31" t="s">
        <v>3182</v>
      </c>
      <c r="D1253" s="33">
        <v>263.47000000000003</v>
      </c>
      <c r="I1253" s="27" t="s">
        <v>2290</v>
      </c>
    </row>
    <row r="1254" spans="1:9" s="27" customFormat="1" ht="18" customHeight="1">
      <c r="A1254" s="29">
        <v>81409</v>
      </c>
      <c r="B1254" s="30" t="s">
        <v>3117</v>
      </c>
      <c r="C1254" s="31" t="s">
        <v>3182</v>
      </c>
      <c r="D1254" s="33">
        <v>413.8</v>
      </c>
      <c r="I1254" s="27" t="s">
        <v>2291</v>
      </c>
    </row>
    <row r="1255" spans="1:9" s="27" customFormat="1" ht="18" customHeight="1">
      <c r="A1255" s="29">
        <v>81416</v>
      </c>
      <c r="B1255" s="30" t="s">
        <v>2292</v>
      </c>
      <c r="C1255" s="31" t="s">
        <v>3182</v>
      </c>
      <c r="D1255" s="33">
        <v>62.1</v>
      </c>
      <c r="I1255" s="27" t="s">
        <v>2293</v>
      </c>
    </row>
    <row r="1256" spans="1:9" s="27" customFormat="1" ht="18" customHeight="1">
      <c r="A1256" s="29">
        <v>81417</v>
      </c>
      <c r="B1256" s="30" t="s">
        <v>2294</v>
      </c>
      <c r="C1256" s="31" t="s">
        <v>3182</v>
      </c>
      <c r="D1256" s="33">
        <v>77.55</v>
      </c>
      <c r="I1256" s="27" t="s">
        <v>2295</v>
      </c>
    </row>
    <row r="1257" spans="1:9" s="27" customFormat="1" ht="18" customHeight="1">
      <c r="A1257" s="29">
        <v>81418</v>
      </c>
      <c r="B1257" s="30" t="s">
        <v>2296</v>
      </c>
      <c r="C1257" s="31" t="s">
        <v>3182</v>
      </c>
      <c r="D1257" s="33">
        <v>87.97</v>
      </c>
      <c r="I1257" s="27" t="s">
        <v>2297</v>
      </c>
    </row>
    <row r="1258" spans="1:9" s="27" customFormat="1" ht="18" customHeight="1">
      <c r="A1258" s="29">
        <v>81419</v>
      </c>
      <c r="B1258" s="30" t="s">
        <v>2298</v>
      </c>
      <c r="C1258" s="31" t="s">
        <v>3182</v>
      </c>
      <c r="D1258" s="33">
        <v>115.33</v>
      </c>
      <c r="I1258" s="27" t="s">
        <v>2299</v>
      </c>
    </row>
    <row r="1259" spans="1:9" s="27" customFormat="1" ht="18" customHeight="1">
      <c r="A1259" s="29">
        <v>81420</v>
      </c>
      <c r="B1259" s="30" t="s">
        <v>2300</v>
      </c>
      <c r="C1259" s="31" t="s">
        <v>3182</v>
      </c>
      <c r="D1259" s="33">
        <v>158.85</v>
      </c>
      <c r="I1259" s="27" t="s">
        <v>2301</v>
      </c>
    </row>
    <row r="1260" spans="1:9" s="27" customFormat="1" ht="18" customHeight="1">
      <c r="A1260" s="29">
        <v>81421</v>
      </c>
      <c r="B1260" s="30" t="s">
        <v>2302</v>
      </c>
      <c r="C1260" s="31" t="s">
        <v>3182</v>
      </c>
      <c r="D1260" s="33">
        <v>188.23</v>
      </c>
      <c r="I1260" s="27" t="s">
        <v>2303</v>
      </c>
    </row>
    <row r="1261" spans="1:9" s="27" customFormat="1" ht="18" customHeight="1">
      <c r="A1261" s="29">
        <v>81422</v>
      </c>
      <c r="B1261" s="30" t="s">
        <v>2304</v>
      </c>
      <c r="C1261" s="31" t="s">
        <v>3182</v>
      </c>
      <c r="D1261" s="33">
        <v>314.89999999999998</v>
      </c>
      <c r="I1261" s="27" t="s">
        <v>2305</v>
      </c>
    </row>
    <row r="1262" spans="1:9" s="27" customFormat="1" ht="18" customHeight="1">
      <c r="A1262" s="29">
        <v>81426</v>
      </c>
      <c r="B1262" s="30" t="s">
        <v>2306</v>
      </c>
      <c r="C1262" s="31" t="s">
        <v>3182</v>
      </c>
      <c r="D1262" s="33">
        <v>39.32</v>
      </c>
      <c r="I1262" s="27" t="s">
        <v>2307</v>
      </c>
    </row>
    <row r="1263" spans="1:9" s="27" customFormat="1" ht="18" customHeight="1">
      <c r="A1263" s="29">
        <v>81427</v>
      </c>
      <c r="B1263" s="30" t="s">
        <v>2308</v>
      </c>
      <c r="C1263" s="31" t="s">
        <v>3182</v>
      </c>
      <c r="D1263" s="33">
        <v>48</v>
      </c>
      <c r="I1263" s="27" t="s">
        <v>2309</v>
      </c>
    </row>
    <row r="1264" spans="1:9" s="27" customFormat="1" ht="18" customHeight="1">
      <c r="A1264" s="29">
        <v>81428</v>
      </c>
      <c r="B1264" s="30" t="s">
        <v>2310</v>
      </c>
      <c r="C1264" s="31" t="s">
        <v>3182</v>
      </c>
      <c r="D1264" s="33">
        <v>58.8</v>
      </c>
      <c r="I1264" s="27" t="s">
        <v>2311</v>
      </c>
    </row>
    <row r="1265" spans="1:9" s="27" customFormat="1" ht="18" customHeight="1">
      <c r="A1265" s="29">
        <v>81429</v>
      </c>
      <c r="B1265" s="30" t="s">
        <v>2312</v>
      </c>
      <c r="C1265" s="31" t="s">
        <v>3182</v>
      </c>
      <c r="D1265" s="33">
        <v>77.87</v>
      </c>
      <c r="I1265" s="27" t="s">
        <v>2313</v>
      </c>
    </row>
    <row r="1266" spans="1:9" s="27" customFormat="1" ht="18" customHeight="1">
      <c r="A1266" s="29">
        <v>81430</v>
      </c>
      <c r="B1266" s="30" t="s">
        <v>2314</v>
      </c>
      <c r="C1266" s="31" t="s">
        <v>3182</v>
      </c>
      <c r="D1266" s="33">
        <v>117.1</v>
      </c>
      <c r="I1266" s="27" t="s">
        <v>2315</v>
      </c>
    </row>
    <row r="1267" spans="1:9" s="27" customFormat="1" ht="18" customHeight="1">
      <c r="A1267" s="29">
        <v>81431</v>
      </c>
      <c r="B1267" s="30" t="s">
        <v>2316</v>
      </c>
      <c r="C1267" s="31" t="s">
        <v>3182</v>
      </c>
      <c r="D1267" s="33">
        <v>154.91</v>
      </c>
      <c r="I1267" s="27" t="s">
        <v>2317</v>
      </c>
    </row>
    <row r="1268" spans="1:9" s="27" customFormat="1" ht="18" customHeight="1">
      <c r="A1268" s="29">
        <v>81432</v>
      </c>
      <c r="B1268" s="30" t="s">
        <v>2318</v>
      </c>
      <c r="C1268" s="31" t="s">
        <v>3182</v>
      </c>
      <c r="D1268" s="33">
        <v>256.64999999999998</v>
      </c>
      <c r="I1268" s="27" t="s">
        <v>2319</v>
      </c>
    </row>
    <row r="1269" spans="1:9" s="27" customFormat="1" ht="18" customHeight="1">
      <c r="A1269" s="29">
        <v>81435</v>
      </c>
      <c r="B1269" s="30" t="s">
        <v>2320</v>
      </c>
      <c r="C1269" s="31" t="s">
        <v>3182</v>
      </c>
      <c r="D1269" s="33">
        <v>35.53</v>
      </c>
      <c r="I1269" s="27" t="s">
        <v>2321</v>
      </c>
    </row>
    <row r="1270" spans="1:9" s="27" customFormat="1" ht="18" customHeight="1">
      <c r="A1270" s="29">
        <v>81436</v>
      </c>
      <c r="B1270" s="30" t="s">
        <v>2322</v>
      </c>
      <c r="C1270" s="31" t="s">
        <v>3182</v>
      </c>
      <c r="D1270" s="33">
        <v>47.68</v>
      </c>
      <c r="I1270" s="27" t="s">
        <v>2323</v>
      </c>
    </row>
    <row r="1271" spans="1:9" s="27" customFormat="1" ht="18" customHeight="1">
      <c r="A1271" s="29">
        <v>81437</v>
      </c>
      <c r="B1271" s="30" t="s">
        <v>2324</v>
      </c>
      <c r="C1271" s="31" t="s">
        <v>3182</v>
      </c>
      <c r="D1271" s="33">
        <v>53.98</v>
      </c>
      <c r="I1271" s="27" t="s">
        <v>2325</v>
      </c>
    </row>
    <row r="1272" spans="1:9" s="27" customFormat="1" ht="18" customHeight="1">
      <c r="A1272" s="29">
        <v>81438</v>
      </c>
      <c r="B1272" s="30" t="s">
        <v>2326</v>
      </c>
      <c r="C1272" s="31" t="s">
        <v>3182</v>
      </c>
      <c r="D1272" s="33">
        <v>74.97</v>
      </c>
      <c r="I1272" s="27" t="s">
        <v>2327</v>
      </c>
    </row>
    <row r="1273" spans="1:9" s="27" customFormat="1" ht="18" customHeight="1">
      <c r="A1273" s="29">
        <v>81439</v>
      </c>
      <c r="B1273" s="30" t="s">
        <v>2328</v>
      </c>
      <c r="C1273" s="31" t="s">
        <v>3182</v>
      </c>
      <c r="D1273" s="33">
        <v>116.67</v>
      </c>
      <c r="I1273" s="27" t="s">
        <v>2329</v>
      </c>
    </row>
    <row r="1274" spans="1:9" s="27" customFormat="1" ht="18" customHeight="1">
      <c r="A1274" s="29">
        <v>81440</v>
      </c>
      <c r="B1274" s="30" t="s">
        <v>2330</v>
      </c>
      <c r="C1274" s="31" t="s">
        <v>3182</v>
      </c>
      <c r="D1274" s="33">
        <v>142.51</v>
      </c>
      <c r="I1274" s="27" t="s">
        <v>2331</v>
      </c>
    </row>
    <row r="1275" spans="1:9" s="27" customFormat="1" ht="18" customHeight="1">
      <c r="A1275" s="29">
        <v>81445</v>
      </c>
      <c r="B1275" s="30" t="s">
        <v>2332</v>
      </c>
      <c r="C1275" s="31" t="s">
        <v>3182</v>
      </c>
      <c r="D1275" s="33">
        <v>32.6</v>
      </c>
      <c r="I1275" s="27" t="s">
        <v>2333</v>
      </c>
    </row>
    <row r="1276" spans="1:9" s="27" customFormat="1" ht="18" customHeight="1">
      <c r="A1276" s="29">
        <v>81446</v>
      </c>
      <c r="B1276" s="30" t="s">
        <v>2334</v>
      </c>
      <c r="C1276" s="31" t="s">
        <v>3182</v>
      </c>
      <c r="D1276" s="33">
        <v>42.28</v>
      </c>
      <c r="I1276" s="27" t="s">
        <v>2335</v>
      </c>
    </row>
    <row r="1277" spans="1:9" s="27" customFormat="1" ht="18" customHeight="1">
      <c r="A1277" s="29">
        <v>81447</v>
      </c>
      <c r="B1277" s="30" t="s">
        <v>2336</v>
      </c>
      <c r="C1277" s="31" t="s">
        <v>3182</v>
      </c>
      <c r="D1277" s="33">
        <v>64.8</v>
      </c>
      <c r="I1277" s="27" t="s">
        <v>2337</v>
      </c>
    </row>
    <row r="1278" spans="1:9" s="27" customFormat="1" ht="18" customHeight="1">
      <c r="A1278" s="29">
        <v>81448</v>
      </c>
      <c r="B1278" s="30" t="s">
        <v>2338</v>
      </c>
      <c r="C1278" s="31" t="s">
        <v>3182</v>
      </c>
      <c r="D1278" s="33">
        <v>81.12</v>
      </c>
      <c r="I1278" s="27" t="s">
        <v>2339</v>
      </c>
    </row>
    <row r="1279" spans="1:9" s="27" customFormat="1" ht="18" customHeight="1">
      <c r="A1279" s="29">
        <v>81449</v>
      </c>
      <c r="B1279" s="30" t="s">
        <v>2340</v>
      </c>
      <c r="C1279" s="31" t="s">
        <v>3182</v>
      </c>
      <c r="D1279" s="33">
        <v>97.21</v>
      </c>
      <c r="I1279" s="27" t="s">
        <v>2341</v>
      </c>
    </row>
    <row r="1280" spans="1:9" s="27" customFormat="1" ht="18" customHeight="1">
      <c r="A1280" s="29">
        <v>81450</v>
      </c>
      <c r="B1280" s="30" t="s">
        <v>2342</v>
      </c>
      <c r="C1280" s="31" t="s">
        <v>3182</v>
      </c>
      <c r="D1280" s="33">
        <v>50953.7</v>
      </c>
      <c r="I1280" s="27" t="s">
        <v>2343</v>
      </c>
    </row>
    <row r="1281" spans="1:9" s="27" customFormat="1" ht="18" customHeight="1">
      <c r="A1281" s="29">
        <v>81451</v>
      </c>
      <c r="B1281" s="30" t="s">
        <v>2344</v>
      </c>
      <c r="C1281" s="31" t="s">
        <v>3182</v>
      </c>
      <c r="D1281" s="33">
        <v>53676.74</v>
      </c>
      <c r="I1281" s="27" t="s">
        <v>2345</v>
      </c>
    </row>
    <row r="1282" spans="1:9" s="27" customFormat="1" ht="18" customHeight="1">
      <c r="A1282" s="29">
        <v>81452</v>
      </c>
      <c r="B1282" s="30" t="s">
        <v>2346</v>
      </c>
      <c r="C1282" s="31" t="s">
        <v>3182</v>
      </c>
      <c r="D1282" s="33">
        <v>56426.559999999998</v>
      </c>
      <c r="I1282" s="27" t="s">
        <v>2347</v>
      </c>
    </row>
    <row r="1283" spans="1:9" s="27" customFormat="1" ht="18" customHeight="1">
      <c r="A1283" s="29">
        <v>81454</v>
      </c>
      <c r="B1283" s="30" t="s">
        <v>2348</v>
      </c>
      <c r="C1283" s="31" t="s">
        <v>3182</v>
      </c>
      <c r="D1283" s="33">
        <v>43012.63</v>
      </c>
      <c r="I1283" s="27" t="s">
        <v>2349</v>
      </c>
    </row>
    <row r="1284" spans="1:9" s="27" customFormat="1" ht="18" customHeight="1">
      <c r="A1284" s="29">
        <v>81456</v>
      </c>
      <c r="B1284" s="30" t="s">
        <v>2350</v>
      </c>
      <c r="C1284" s="31" t="s">
        <v>3182</v>
      </c>
      <c r="D1284" s="33">
        <v>46037.55</v>
      </c>
      <c r="I1284" s="27" t="s">
        <v>2351</v>
      </c>
    </row>
    <row r="1285" spans="1:9" s="27" customFormat="1" ht="18" customHeight="1">
      <c r="A1285" s="29">
        <v>81458</v>
      </c>
      <c r="B1285" s="30" t="s">
        <v>2352</v>
      </c>
      <c r="C1285" s="31" t="s">
        <v>3182</v>
      </c>
      <c r="D1285" s="33">
        <v>49058.39</v>
      </c>
      <c r="I1285" s="27" t="s">
        <v>2353</v>
      </c>
    </row>
    <row r="1286" spans="1:9" s="27" customFormat="1" ht="18" customHeight="1">
      <c r="A1286" s="29">
        <v>81459</v>
      </c>
      <c r="B1286" s="30" t="s">
        <v>2354</v>
      </c>
      <c r="C1286" s="31" t="s">
        <v>3182</v>
      </c>
      <c r="D1286" s="33">
        <v>34772.76</v>
      </c>
      <c r="I1286" s="27" t="s">
        <v>2355</v>
      </c>
    </row>
    <row r="1287" spans="1:9" s="27" customFormat="1" ht="18" customHeight="1">
      <c r="A1287" s="29">
        <v>81460</v>
      </c>
      <c r="B1287" s="30" t="s">
        <v>2356</v>
      </c>
      <c r="C1287" s="31" t="s">
        <v>3182</v>
      </c>
      <c r="D1287" s="33">
        <v>37797.69</v>
      </c>
      <c r="I1287" s="27" t="s">
        <v>2357</v>
      </c>
    </row>
    <row r="1288" spans="1:9" s="27" customFormat="1" ht="18" customHeight="1">
      <c r="A1288" s="29">
        <v>81461</v>
      </c>
      <c r="B1288" s="30" t="s">
        <v>2358</v>
      </c>
      <c r="C1288" s="31" t="s">
        <v>3182</v>
      </c>
      <c r="D1288" s="33">
        <v>40293.550000000003</v>
      </c>
      <c r="I1288" s="27" t="s">
        <v>2359</v>
      </c>
    </row>
    <row r="1289" spans="1:9" s="27" customFormat="1" ht="18" customHeight="1">
      <c r="A1289" s="29">
        <v>81462</v>
      </c>
      <c r="B1289" s="30" t="s">
        <v>2360</v>
      </c>
      <c r="C1289" s="31" t="s">
        <v>1197</v>
      </c>
      <c r="D1289" s="33">
        <v>3247.2</v>
      </c>
      <c r="I1289" s="27" t="s">
        <v>2361</v>
      </c>
    </row>
    <row r="1290" spans="1:9" s="27" customFormat="1" ht="18" customHeight="1">
      <c r="A1290" s="29">
        <v>81463</v>
      </c>
      <c r="B1290" s="30" t="s">
        <v>2362</v>
      </c>
      <c r="C1290" s="31" t="s">
        <v>3182</v>
      </c>
      <c r="D1290" s="33">
        <v>1082.4000000000001</v>
      </c>
      <c r="I1290" s="27" t="s">
        <v>2363</v>
      </c>
    </row>
    <row r="1291" spans="1:9" s="27" customFormat="1" ht="18" customHeight="1">
      <c r="A1291" s="29">
        <v>81464</v>
      </c>
      <c r="B1291" s="30" t="s">
        <v>2364</v>
      </c>
      <c r="C1291" s="31" t="s">
        <v>3182</v>
      </c>
      <c r="D1291" s="33">
        <v>1660.5</v>
      </c>
      <c r="I1291" s="27" t="s">
        <v>2365</v>
      </c>
    </row>
    <row r="1292" spans="1:9" s="27" customFormat="1" ht="18" customHeight="1">
      <c r="A1292" s="29">
        <v>81465</v>
      </c>
      <c r="B1292" s="30" t="s">
        <v>2366</v>
      </c>
      <c r="C1292" s="31" t="s">
        <v>3182</v>
      </c>
      <c r="D1292" s="33">
        <v>15700.95</v>
      </c>
      <c r="I1292" s="27" t="s">
        <v>2367</v>
      </c>
    </row>
    <row r="1293" spans="1:9" s="27" customFormat="1" ht="18" customHeight="1">
      <c r="A1293" s="29">
        <v>81466</v>
      </c>
      <c r="B1293" s="30" t="s">
        <v>2368</v>
      </c>
      <c r="C1293" s="31" t="s">
        <v>3182</v>
      </c>
      <c r="D1293" s="33">
        <v>19543.509999999998</v>
      </c>
      <c r="I1293" s="27" t="s">
        <v>2369</v>
      </c>
    </row>
    <row r="1294" spans="1:9" s="27" customFormat="1" ht="18" customHeight="1">
      <c r="A1294" s="29">
        <v>81467</v>
      </c>
      <c r="B1294" s="30" t="s">
        <v>2370</v>
      </c>
      <c r="C1294" s="31" t="s">
        <v>3182</v>
      </c>
      <c r="D1294" s="33">
        <v>21685.919999999998</v>
      </c>
      <c r="I1294" s="27" t="s">
        <v>2371</v>
      </c>
    </row>
    <row r="1295" spans="1:9" s="27" customFormat="1" ht="18" customHeight="1">
      <c r="A1295" s="29">
        <v>81468</v>
      </c>
      <c r="B1295" s="30" t="s">
        <v>2372</v>
      </c>
      <c r="C1295" s="31" t="s">
        <v>3182</v>
      </c>
      <c r="D1295" s="33">
        <v>24725.61</v>
      </c>
      <c r="I1295" s="27" t="s">
        <v>2373</v>
      </c>
    </row>
    <row r="1296" spans="1:9" s="27" customFormat="1" ht="18" customHeight="1">
      <c r="A1296" s="29">
        <v>81469</v>
      </c>
      <c r="B1296" s="30" t="s">
        <v>2374</v>
      </c>
      <c r="C1296" s="31" t="s">
        <v>3182</v>
      </c>
      <c r="D1296" s="33">
        <v>27637.26</v>
      </c>
      <c r="I1296" s="27" t="s">
        <v>2375</v>
      </c>
    </row>
    <row r="1297" spans="1:9" s="27" customFormat="1" ht="18" customHeight="1">
      <c r="A1297" s="29">
        <v>81470</v>
      </c>
      <c r="B1297" s="30" t="s">
        <v>2376</v>
      </c>
      <c r="C1297" s="31" t="s">
        <v>3182</v>
      </c>
      <c r="D1297" s="33">
        <v>30125.29</v>
      </c>
      <c r="I1297" s="27" t="s">
        <v>2377</v>
      </c>
    </row>
    <row r="1298" spans="1:9" s="27" customFormat="1" ht="18" customHeight="1">
      <c r="A1298" s="29">
        <v>81471</v>
      </c>
      <c r="B1298" s="30" t="s">
        <v>2378</v>
      </c>
      <c r="C1298" s="31" t="s">
        <v>3182</v>
      </c>
      <c r="D1298" s="33">
        <v>603.21</v>
      </c>
      <c r="I1298" s="27" t="s">
        <v>2379</v>
      </c>
    </row>
    <row r="1299" spans="1:9" s="27" customFormat="1" ht="18" customHeight="1">
      <c r="A1299" s="29">
        <v>81472</v>
      </c>
      <c r="B1299" s="30" t="s">
        <v>2380</v>
      </c>
      <c r="C1299" s="31" t="s">
        <v>3182</v>
      </c>
      <c r="D1299" s="33">
        <v>590.91</v>
      </c>
      <c r="I1299" s="27" t="s">
        <v>2381</v>
      </c>
    </row>
    <row r="1300" spans="1:9" s="27" customFormat="1" ht="18" customHeight="1">
      <c r="A1300" s="29">
        <v>81473</v>
      </c>
      <c r="B1300" s="30" t="s">
        <v>2382</v>
      </c>
      <c r="C1300" s="31" t="s">
        <v>3182</v>
      </c>
      <c r="D1300" s="33">
        <v>790.5</v>
      </c>
      <c r="I1300" s="27" t="s">
        <v>2383</v>
      </c>
    </row>
    <row r="1301" spans="1:9" s="27" customFormat="1" ht="18" customHeight="1">
      <c r="A1301" s="29">
        <v>81474</v>
      </c>
      <c r="B1301" s="30" t="s">
        <v>2384</v>
      </c>
      <c r="C1301" s="31" t="s">
        <v>3182</v>
      </c>
      <c r="D1301" s="33">
        <v>858.22</v>
      </c>
      <c r="I1301" s="27" t="s">
        <v>2385</v>
      </c>
    </row>
    <row r="1302" spans="1:9" s="27" customFormat="1" ht="18" customHeight="1">
      <c r="A1302" s="29">
        <v>81475</v>
      </c>
      <c r="B1302" s="30" t="s">
        <v>2386</v>
      </c>
      <c r="C1302" s="31" t="s">
        <v>3182</v>
      </c>
      <c r="D1302" s="33">
        <v>1009.27</v>
      </c>
      <c r="I1302" s="27" t="s">
        <v>2387</v>
      </c>
    </row>
    <row r="1303" spans="1:9" s="27" customFormat="1" ht="18" customHeight="1">
      <c r="A1303" s="29">
        <v>81478</v>
      </c>
      <c r="B1303" s="30" t="s">
        <v>2388</v>
      </c>
      <c r="C1303" s="31" t="s">
        <v>3182</v>
      </c>
      <c r="D1303" s="33">
        <v>637.54</v>
      </c>
      <c r="I1303" s="27" t="s">
        <v>909</v>
      </c>
    </row>
    <row r="1304" spans="1:9" s="27" customFormat="1" ht="18" customHeight="1">
      <c r="A1304" s="29">
        <v>81485</v>
      </c>
      <c r="B1304" s="30" t="s">
        <v>910</v>
      </c>
      <c r="C1304" s="31" t="s">
        <v>1197</v>
      </c>
      <c r="D1304" s="33">
        <v>2779.8</v>
      </c>
      <c r="I1304" s="27" t="s">
        <v>911</v>
      </c>
    </row>
    <row r="1305" spans="1:9" s="27" customFormat="1" ht="18" customHeight="1">
      <c r="A1305" s="29">
        <v>81486</v>
      </c>
      <c r="B1305" s="30" t="s">
        <v>912</v>
      </c>
      <c r="C1305" s="31" t="s">
        <v>3182</v>
      </c>
      <c r="D1305" s="33">
        <v>934.8</v>
      </c>
      <c r="I1305" s="27" t="s">
        <v>913</v>
      </c>
    </row>
    <row r="1306" spans="1:9" s="27" customFormat="1" ht="18" customHeight="1">
      <c r="A1306" s="29">
        <v>81487</v>
      </c>
      <c r="B1306" s="30" t="s">
        <v>914</v>
      </c>
      <c r="C1306" s="31" t="s">
        <v>3182</v>
      </c>
      <c r="D1306" s="33">
        <v>1420.65</v>
      </c>
      <c r="I1306" s="27" t="s">
        <v>915</v>
      </c>
    </row>
    <row r="1307" spans="1:9" s="27" customFormat="1" ht="18" customHeight="1">
      <c r="A1307" s="29">
        <v>81488</v>
      </c>
      <c r="B1307" s="30" t="s">
        <v>916</v>
      </c>
      <c r="C1307" s="31" t="s">
        <v>1197</v>
      </c>
      <c r="D1307" s="33">
        <v>2484.6</v>
      </c>
      <c r="I1307" s="27" t="s">
        <v>917</v>
      </c>
    </row>
    <row r="1308" spans="1:9" s="27" customFormat="1" ht="18" customHeight="1">
      <c r="A1308" s="29">
        <v>81489</v>
      </c>
      <c r="B1308" s="30" t="s">
        <v>918</v>
      </c>
      <c r="C1308" s="31" t="s">
        <v>3182</v>
      </c>
      <c r="D1308" s="33">
        <v>824.1</v>
      </c>
      <c r="I1308" s="27" t="s">
        <v>919</v>
      </c>
    </row>
    <row r="1309" spans="1:9" s="27" customFormat="1" ht="18" customHeight="1">
      <c r="A1309" s="29">
        <v>81490</v>
      </c>
      <c r="B1309" s="30" t="s">
        <v>920</v>
      </c>
      <c r="C1309" s="31" t="s">
        <v>3182</v>
      </c>
      <c r="D1309" s="33">
        <v>1264.44</v>
      </c>
      <c r="I1309" s="27" t="s">
        <v>921</v>
      </c>
    </row>
    <row r="1310" spans="1:9" s="27" customFormat="1" ht="18" customHeight="1">
      <c r="A1310" s="29">
        <v>81491</v>
      </c>
      <c r="B1310" s="30" t="s">
        <v>922</v>
      </c>
      <c r="C1310" s="31" t="s">
        <v>1197</v>
      </c>
      <c r="D1310" s="33">
        <v>2287.8000000000002</v>
      </c>
      <c r="I1310" s="27" t="s">
        <v>923</v>
      </c>
    </row>
    <row r="1311" spans="1:9" s="27" customFormat="1" ht="18" customHeight="1">
      <c r="A1311" s="29">
        <v>81492</v>
      </c>
      <c r="B1311" s="30" t="s">
        <v>924</v>
      </c>
      <c r="C1311" s="31" t="s">
        <v>3182</v>
      </c>
      <c r="D1311" s="33">
        <v>730.62</v>
      </c>
      <c r="I1311" s="27" t="s">
        <v>925</v>
      </c>
    </row>
    <row r="1312" spans="1:9" s="27" customFormat="1" ht="18" customHeight="1">
      <c r="A1312" s="29">
        <v>81493</v>
      </c>
      <c r="B1312" s="30" t="s">
        <v>926</v>
      </c>
      <c r="C1312" s="31" t="s">
        <v>3182</v>
      </c>
      <c r="D1312" s="33">
        <v>1130.3699999999999</v>
      </c>
      <c r="I1312" s="27" t="s">
        <v>927</v>
      </c>
    </row>
    <row r="1313" spans="1:9" s="27" customFormat="1" ht="18" customHeight="1">
      <c r="A1313" s="29">
        <v>81494</v>
      </c>
      <c r="B1313" s="30" t="s">
        <v>928</v>
      </c>
      <c r="C1313" s="31" t="s">
        <v>3182</v>
      </c>
      <c r="D1313" s="33">
        <v>249.55</v>
      </c>
      <c r="I1313" s="27" t="s">
        <v>929</v>
      </c>
    </row>
    <row r="1314" spans="1:9" s="27" customFormat="1" ht="18" customHeight="1">
      <c r="A1314" s="29">
        <v>81495</v>
      </c>
      <c r="B1314" s="30" t="s">
        <v>930</v>
      </c>
      <c r="C1314" s="31" t="s">
        <v>3182</v>
      </c>
      <c r="D1314" s="33">
        <v>382.61</v>
      </c>
      <c r="I1314" s="27" t="s">
        <v>931</v>
      </c>
    </row>
    <row r="1315" spans="1:9" s="27" customFormat="1" ht="18" customHeight="1">
      <c r="A1315" s="29">
        <v>81496</v>
      </c>
      <c r="B1315" s="30" t="s">
        <v>932</v>
      </c>
      <c r="C1315" s="31" t="s">
        <v>3182</v>
      </c>
      <c r="D1315" s="33">
        <v>239.62</v>
      </c>
      <c r="I1315" s="27" t="s">
        <v>933</v>
      </c>
    </row>
    <row r="1316" spans="1:9" s="27" customFormat="1" ht="18" customHeight="1">
      <c r="A1316" s="29">
        <v>81497</v>
      </c>
      <c r="B1316" s="30" t="s">
        <v>934</v>
      </c>
      <c r="C1316" s="31" t="s">
        <v>3182</v>
      </c>
      <c r="D1316" s="33">
        <v>368.59</v>
      </c>
      <c r="I1316" s="27" t="s">
        <v>935</v>
      </c>
    </row>
    <row r="1317" spans="1:9" s="27" customFormat="1" ht="18" customHeight="1">
      <c r="A1317" s="29">
        <v>81499</v>
      </c>
      <c r="B1317" s="30" t="s">
        <v>936</v>
      </c>
      <c r="C1317" s="31" t="s">
        <v>3191</v>
      </c>
      <c r="D1317" s="33">
        <v>221.03</v>
      </c>
      <c r="I1317" s="27" t="s">
        <v>937</v>
      </c>
    </row>
    <row r="1318" spans="1:9" s="27" customFormat="1" ht="18" customHeight="1">
      <c r="A1318" s="29">
        <v>81500</v>
      </c>
      <c r="B1318" s="30" t="s">
        <v>938</v>
      </c>
      <c r="C1318" s="31"/>
      <c r="D1318" s="33"/>
      <c r="I1318" s="27" t="s">
        <v>939</v>
      </c>
    </row>
    <row r="1319" spans="1:9" s="27" customFormat="1" ht="18" customHeight="1">
      <c r="A1319" s="29">
        <v>81513</v>
      </c>
      <c r="B1319" s="30" t="s">
        <v>940</v>
      </c>
      <c r="C1319" s="31" t="s">
        <v>1197</v>
      </c>
      <c r="D1319" s="33">
        <v>887.06</v>
      </c>
      <c r="I1319" s="27" t="s">
        <v>941</v>
      </c>
    </row>
    <row r="1320" spans="1:9" s="27" customFormat="1" ht="18" customHeight="1">
      <c r="A1320" s="29">
        <v>81514</v>
      </c>
      <c r="B1320" s="30" t="s">
        <v>942</v>
      </c>
      <c r="C1320" s="31" t="s">
        <v>1197</v>
      </c>
      <c r="D1320" s="33">
        <v>432.2</v>
      </c>
      <c r="I1320" s="27" t="s">
        <v>943</v>
      </c>
    </row>
    <row r="1321" spans="1:9" s="27" customFormat="1" ht="18" customHeight="1">
      <c r="A1321" s="29">
        <v>81515</v>
      </c>
      <c r="B1321" s="30" t="s">
        <v>944</v>
      </c>
      <c r="C1321" s="31" t="s">
        <v>1197</v>
      </c>
      <c r="D1321" s="33">
        <v>1248.1300000000001</v>
      </c>
      <c r="I1321" s="27" t="s">
        <v>945</v>
      </c>
    </row>
    <row r="1322" spans="1:9" s="27" customFormat="1" ht="18" customHeight="1">
      <c r="A1322" s="29">
        <v>81516</v>
      </c>
      <c r="B1322" s="30" t="s">
        <v>946</v>
      </c>
      <c r="C1322" s="31" t="s">
        <v>1197</v>
      </c>
      <c r="D1322" s="33">
        <v>348.27</v>
      </c>
      <c r="I1322" s="27" t="s">
        <v>947</v>
      </c>
    </row>
    <row r="1323" spans="1:9" s="27" customFormat="1" ht="18" customHeight="1">
      <c r="A1323" s="29">
        <v>81523</v>
      </c>
      <c r="B1323" s="30" t="s">
        <v>948</v>
      </c>
      <c r="C1323" s="31" t="s">
        <v>1197</v>
      </c>
      <c r="D1323" s="33">
        <v>995.91</v>
      </c>
      <c r="I1323" s="27" t="s">
        <v>949</v>
      </c>
    </row>
    <row r="1324" spans="1:9" s="27" customFormat="1" ht="18" customHeight="1">
      <c r="A1324" s="29">
        <v>81599</v>
      </c>
      <c r="B1324" s="30" t="s">
        <v>950</v>
      </c>
      <c r="C1324" s="31" t="s">
        <v>3191</v>
      </c>
      <c r="D1324" s="33">
        <v>221.03</v>
      </c>
      <c r="I1324" s="27" t="s">
        <v>951</v>
      </c>
    </row>
    <row r="1325" spans="1:9" s="27" customFormat="1" ht="18" customHeight="1">
      <c r="A1325" s="29">
        <v>81600</v>
      </c>
      <c r="B1325" s="30" t="s">
        <v>952</v>
      </c>
      <c r="C1325" s="31"/>
      <c r="D1325" s="33"/>
      <c r="I1325" s="27" t="s">
        <v>953</v>
      </c>
    </row>
    <row r="1326" spans="1:9" s="27" customFormat="1" ht="18" customHeight="1">
      <c r="A1326" s="29">
        <v>81601</v>
      </c>
      <c r="B1326" s="30" t="s">
        <v>954</v>
      </c>
      <c r="C1326" s="31" t="s">
        <v>3182</v>
      </c>
      <c r="D1326" s="33">
        <v>162.80000000000001</v>
      </c>
      <c r="I1326" s="27" t="s">
        <v>955</v>
      </c>
    </row>
    <row r="1327" spans="1:9" s="27" customFormat="1" ht="18" customHeight="1">
      <c r="A1327" s="29">
        <v>81604</v>
      </c>
      <c r="B1327" s="30" t="s">
        <v>956</v>
      </c>
      <c r="C1327" s="31" t="s">
        <v>3182</v>
      </c>
      <c r="D1327" s="33">
        <v>262.64999999999998</v>
      </c>
      <c r="I1327" s="27" t="s">
        <v>957</v>
      </c>
    </row>
    <row r="1328" spans="1:9" s="27" customFormat="1" ht="18" customHeight="1">
      <c r="A1328" s="29">
        <v>81610</v>
      </c>
      <c r="B1328" s="30" t="s">
        <v>958</v>
      </c>
      <c r="C1328" s="31" t="s">
        <v>3182</v>
      </c>
      <c r="D1328" s="33">
        <v>191.62</v>
      </c>
      <c r="I1328" s="27" t="s">
        <v>959</v>
      </c>
    </row>
    <row r="1329" spans="1:9" s="27" customFormat="1" ht="18" customHeight="1">
      <c r="A1329" s="29">
        <v>81625</v>
      </c>
      <c r="B1329" s="30" t="s">
        <v>960</v>
      </c>
      <c r="C1329" s="31" t="s">
        <v>3182</v>
      </c>
      <c r="D1329" s="33">
        <v>221.29</v>
      </c>
      <c r="I1329" s="27" t="s">
        <v>961</v>
      </c>
    </row>
    <row r="1330" spans="1:9" s="27" customFormat="1" ht="18" customHeight="1">
      <c r="A1330" s="29">
        <v>81645</v>
      </c>
      <c r="B1330" s="30" t="s">
        <v>962</v>
      </c>
      <c r="C1330" s="31" t="s">
        <v>3182</v>
      </c>
      <c r="D1330" s="33">
        <v>334.47</v>
      </c>
      <c r="I1330" s="27" t="s">
        <v>963</v>
      </c>
    </row>
    <row r="1331" spans="1:9" s="27" customFormat="1" ht="18" customHeight="1">
      <c r="A1331" s="29">
        <v>81646</v>
      </c>
      <c r="B1331" s="30" t="s">
        <v>964</v>
      </c>
      <c r="C1331" s="31" t="s">
        <v>3182</v>
      </c>
      <c r="D1331" s="33">
        <v>397.74</v>
      </c>
      <c r="I1331" s="27" t="s">
        <v>965</v>
      </c>
    </row>
    <row r="1332" spans="1:9" s="27" customFormat="1" ht="18" customHeight="1">
      <c r="A1332" s="29">
        <v>81650</v>
      </c>
      <c r="B1332" s="30" t="s">
        <v>966</v>
      </c>
      <c r="C1332" s="31" t="s">
        <v>3182</v>
      </c>
      <c r="D1332" s="33">
        <v>29.44</v>
      </c>
      <c r="I1332" s="27" t="s">
        <v>967</v>
      </c>
    </row>
    <row r="1333" spans="1:9" s="27" customFormat="1" ht="18" customHeight="1">
      <c r="A1333" s="29">
        <v>81651</v>
      </c>
      <c r="B1333" s="30" t="s">
        <v>968</v>
      </c>
      <c r="C1333" s="31" t="s">
        <v>3182</v>
      </c>
      <c r="D1333" s="33">
        <v>31.22</v>
      </c>
      <c r="I1333" s="27" t="s">
        <v>969</v>
      </c>
    </row>
    <row r="1334" spans="1:9" s="27" customFormat="1" ht="18" customHeight="1">
      <c r="A1334" s="29">
        <v>81665</v>
      </c>
      <c r="B1334" s="30" t="s">
        <v>970</v>
      </c>
      <c r="C1334" s="31" t="s">
        <v>3182</v>
      </c>
      <c r="D1334" s="33">
        <v>31.94</v>
      </c>
      <c r="I1334" s="27" t="s">
        <v>971</v>
      </c>
    </row>
    <row r="1335" spans="1:9" s="27" customFormat="1" ht="18" customHeight="1">
      <c r="A1335" s="29">
        <v>81670</v>
      </c>
      <c r="B1335" s="30" t="s">
        <v>972</v>
      </c>
      <c r="C1335" s="31" t="s">
        <v>3182</v>
      </c>
      <c r="D1335" s="33">
        <v>22.59</v>
      </c>
      <c r="I1335" s="27" t="s">
        <v>973</v>
      </c>
    </row>
    <row r="1336" spans="1:9" s="27" customFormat="1" ht="18" customHeight="1">
      <c r="A1336" s="29">
        <v>81683</v>
      </c>
      <c r="B1336" s="30" t="s">
        <v>974</v>
      </c>
      <c r="C1336" s="31" t="s">
        <v>3182</v>
      </c>
      <c r="D1336" s="33">
        <v>157.88999999999999</v>
      </c>
      <c r="I1336" s="27" t="s">
        <v>975</v>
      </c>
    </row>
    <row r="1337" spans="1:9" s="27" customFormat="1" ht="18" customHeight="1">
      <c r="A1337" s="29">
        <v>81689</v>
      </c>
      <c r="B1337" s="30" t="s">
        <v>976</v>
      </c>
      <c r="C1337" s="31" t="s">
        <v>2033</v>
      </c>
      <c r="D1337" s="33">
        <v>1156.1500000000001</v>
      </c>
      <c r="I1337" s="27" t="s">
        <v>977</v>
      </c>
    </row>
    <row r="1338" spans="1:9" s="27" customFormat="1" ht="18" customHeight="1">
      <c r="A1338" s="29">
        <v>81690</v>
      </c>
      <c r="B1338" s="30" t="s">
        <v>978</v>
      </c>
      <c r="C1338" s="31" t="s">
        <v>2033</v>
      </c>
      <c r="D1338" s="33">
        <v>785.96</v>
      </c>
      <c r="I1338" s="27" t="s">
        <v>979</v>
      </c>
    </row>
    <row r="1339" spans="1:9" s="27" customFormat="1" ht="18" customHeight="1">
      <c r="A1339" s="29">
        <v>81691</v>
      </c>
      <c r="B1339" s="30" t="s">
        <v>980</v>
      </c>
      <c r="C1339" s="31" t="s">
        <v>2033</v>
      </c>
      <c r="D1339" s="33">
        <v>1381.14</v>
      </c>
      <c r="I1339" s="27" t="s">
        <v>981</v>
      </c>
    </row>
    <row r="1340" spans="1:9" s="27" customFormat="1" ht="18" customHeight="1">
      <c r="A1340" s="29">
        <v>81699</v>
      </c>
      <c r="B1340" s="30" t="s">
        <v>2450</v>
      </c>
      <c r="C1340" s="31" t="s">
        <v>3191</v>
      </c>
      <c r="D1340" s="33">
        <v>221.03</v>
      </c>
      <c r="I1340" s="27" t="s">
        <v>2451</v>
      </c>
    </row>
    <row r="1341" spans="1:9" s="27" customFormat="1" ht="18" customHeight="1">
      <c r="A1341" s="29">
        <v>81700</v>
      </c>
      <c r="B1341" s="30" t="s">
        <v>2452</v>
      </c>
      <c r="C1341" s="31"/>
      <c r="D1341" s="33"/>
      <c r="I1341" s="27" t="s">
        <v>2453</v>
      </c>
    </row>
    <row r="1342" spans="1:9" s="27" customFormat="1" ht="18" customHeight="1">
      <c r="A1342" s="29">
        <v>81713</v>
      </c>
      <c r="B1342" s="30" t="s">
        <v>2454</v>
      </c>
      <c r="C1342" s="31" t="s">
        <v>1197</v>
      </c>
      <c r="D1342" s="33">
        <v>684.77</v>
      </c>
      <c r="I1342" s="27" t="s">
        <v>2455</v>
      </c>
    </row>
    <row r="1343" spans="1:9" s="27" customFormat="1" ht="18" customHeight="1">
      <c r="A1343" s="29">
        <v>81730</v>
      </c>
      <c r="B1343" s="30" t="s">
        <v>2456</v>
      </c>
      <c r="C1343" s="31" t="s">
        <v>3179</v>
      </c>
      <c r="D1343" s="33">
        <v>420.67</v>
      </c>
      <c r="I1343" s="27" t="s">
        <v>2457</v>
      </c>
    </row>
    <row r="1344" spans="1:9" s="27" customFormat="1" ht="18" customHeight="1">
      <c r="A1344" s="29">
        <v>81737</v>
      </c>
      <c r="B1344" s="30" t="s">
        <v>2458</v>
      </c>
      <c r="C1344" s="31" t="s">
        <v>3182</v>
      </c>
      <c r="D1344" s="33">
        <v>371.75</v>
      </c>
      <c r="I1344" s="27" t="s">
        <v>2459</v>
      </c>
    </row>
    <row r="1345" spans="1:9" s="27" customFormat="1" ht="18" customHeight="1">
      <c r="A1345" s="29">
        <v>81738</v>
      </c>
      <c r="B1345" s="30" t="s">
        <v>2460</v>
      </c>
      <c r="C1345" s="31" t="s">
        <v>3182</v>
      </c>
      <c r="D1345" s="33">
        <v>113.96</v>
      </c>
      <c r="I1345" s="27" t="s">
        <v>2461</v>
      </c>
    </row>
    <row r="1346" spans="1:9" s="27" customFormat="1" ht="18" customHeight="1">
      <c r="A1346" s="29">
        <v>81740</v>
      </c>
      <c r="B1346" s="30" t="s">
        <v>2462</v>
      </c>
      <c r="C1346" s="31" t="s">
        <v>3182</v>
      </c>
      <c r="D1346" s="33">
        <v>162.94999999999999</v>
      </c>
      <c r="I1346" s="27" t="s">
        <v>2463</v>
      </c>
    </row>
    <row r="1347" spans="1:9" s="27" customFormat="1" ht="18" customHeight="1">
      <c r="A1347" s="29">
        <v>81741</v>
      </c>
      <c r="B1347" s="30" t="s">
        <v>2464</v>
      </c>
      <c r="C1347" s="31" t="s">
        <v>3182</v>
      </c>
      <c r="D1347" s="33">
        <v>285.19</v>
      </c>
      <c r="I1347" s="27" t="s">
        <v>2465</v>
      </c>
    </row>
    <row r="1348" spans="1:9" s="27" customFormat="1" ht="18" customHeight="1">
      <c r="A1348" s="29">
        <v>81743</v>
      </c>
      <c r="B1348" s="30" t="s">
        <v>2466</v>
      </c>
      <c r="C1348" s="31" t="s">
        <v>3182</v>
      </c>
      <c r="D1348" s="33">
        <v>470.39</v>
      </c>
      <c r="I1348" s="27" t="s">
        <v>2467</v>
      </c>
    </row>
    <row r="1349" spans="1:9" s="27" customFormat="1" ht="18" customHeight="1">
      <c r="A1349" s="29">
        <v>81746</v>
      </c>
      <c r="B1349" s="30" t="s">
        <v>2468</v>
      </c>
      <c r="C1349" s="31" t="s">
        <v>3182</v>
      </c>
      <c r="D1349" s="33">
        <v>113.37</v>
      </c>
      <c r="I1349" s="27" t="s">
        <v>2469</v>
      </c>
    </row>
    <row r="1350" spans="1:9" s="27" customFormat="1" ht="18" customHeight="1">
      <c r="A1350" s="29">
        <v>81750</v>
      </c>
      <c r="B1350" s="30" t="s">
        <v>2470</v>
      </c>
      <c r="C1350" s="31" t="s">
        <v>3182</v>
      </c>
      <c r="D1350" s="33">
        <v>661.75</v>
      </c>
      <c r="I1350" s="27" t="s">
        <v>2471</v>
      </c>
    </row>
    <row r="1351" spans="1:9" s="27" customFormat="1" ht="18" customHeight="1">
      <c r="A1351" s="29">
        <v>81751</v>
      </c>
      <c r="B1351" s="30" t="s">
        <v>2472</v>
      </c>
      <c r="C1351" s="31" t="s">
        <v>3182</v>
      </c>
      <c r="D1351" s="33">
        <v>839.3</v>
      </c>
      <c r="I1351" s="27" t="s">
        <v>2473</v>
      </c>
    </row>
    <row r="1352" spans="1:9" s="27" customFormat="1" ht="18" customHeight="1">
      <c r="A1352" s="29">
        <v>81752</v>
      </c>
      <c r="B1352" s="30" t="s">
        <v>2474</v>
      </c>
      <c r="C1352" s="31" t="s">
        <v>3182</v>
      </c>
      <c r="D1352" s="33">
        <v>551.30999999999995</v>
      </c>
      <c r="I1352" s="27" t="s">
        <v>2475</v>
      </c>
    </row>
    <row r="1353" spans="1:9" s="27" customFormat="1" ht="18" customHeight="1">
      <c r="A1353" s="29">
        <v>81755</v>
      </c>
      <c r="B1353" s="30" t="s">
        <v>2476</v>
      </c>
      <c r="C1353" s="31" t="s">
        <v>3182</v>
      </c>
      <c r="D1353" s="33">
        <v>244.04</v>
      </c>
      <c r="I1353" s="27" t="s">
        <v>2477</v>
      </c>
    </row>
    <row r="1354" spans="1:9" s="27" customFormat="1" ht="18" customHeight="1">
      <c r="A1354" s="29">
        <v>81756</v>
      </c>
      <c r="B1354" s="30" t="s">
        <v>2478</v>
      </c>
      <c r="C1354" s="31" t="s">
        <v>3182</v>
      </c>
      <c r="D1354" s="33">
        <v>332.51</v>
      </c>
      <c r="I1354" s="27" t="s">
        <v>2479</v>
      </c>
    </row>
    <row r="1355" spans="1:9" s="27" customFormat="1" ht="18" customHeight="1">
      <c r="A1355" s="29">
        <v>81758</v>
      </c>
      <c r="B1355" s="30" t="s">
        <v>2480</v>
      </c>
      <c r="C1355" s="31" t="s">
        <v>3182</v>
      </c>
      <c r="D1355" s="33">
        <v>285.12</v>
      </c>
      <c r="I1355" s="27" t="s">
        <v>2481</v>
      </c>
    </row>
    <row r="1356" spans="1:9" s="27" customFormat="1" ht="18" customHeight="1">
      <c r="A1356" s="29">
        <v>81760</v>
      </c>
      <c r="B1356" s="30" t="s">
        <v>2482</v>
      </c>
      <c r="C1356" s="31" t="s">
        <v>3182</v>
      </c>
      <c r="D1356" s="33">
        <v>26.28</v>
      </c>
      <c r="I1356" s="27" t="s">
        <v>2483</v>
      </c>
    </row>
    <row r="1357" spans="1:9" s="27" customFormat="1" ht="18" customHeight="1">
      <c r="A1357" s="29">
        <v>81761</v>
      </c>
      <c r="B1357" s="30" t="s">
        <v>2484</v>
      </c>
      <c r="C1357" s="31" t="s">
        <v>3182</v>
      </c>
      <c r="D1357" s="33">
        <v>23.98</v>
      </c>
      <c r="I1357" s="27" t="s">
        <v>2485</v>
      </c>
    </row>
    <row r="1358" spans="1:9" s="27" customFormat="1" ht="18" customHeight="1">
      <c r="A1358" s="29">
        <v>81765</v>
      </c>
      <c r="B1358" s="30" t="s">
        <v>2486</v>
      </c>
      <c r="C1358" s="31" t="s">
        <v>3182</v>
      </c>
      <c r="D1358" s="33">
        <v>50.22</v>
      </c>
      <c r="I1358" s="27" t="s">
        <v>2487</v>
      </c>
    </row>
    <row r="1359" spans="1:9" s="27" customFormat="1" ht="18" customHeight="1">
      <c r="A1359" s="29">
        <v>81766</v>
      </c>
      <c r="B1359" s="30" t="s">
        <v>2488</v>
      </c>
      <c r="C1359" s="31" t="s">
        <v>3182</v>
      </c>
      <c r="D1359" s="33">
        <v>50.22</v>
      </c>
      <c r="I1359" s="27" t="s">
        <v>2489</v>
      </c>
    </row>
    <row r="1360" spans="1:9" s="27" customFormat="1" ht="18" customHeight="1">
      <c r="A1360" s="29">
        <v>81775</v>
      </c>
      <c r="B1360" s="30" t="s">
        <v>2490</v>
      </c>
      <c r="C1360" s="31" t="s">
        <v>3182</v>
      </c>
      <c r="D1360" s="33">
        <v>121.9</v>
      </c>
      <c r="I1360" s="27" t="s">
        <v>2491</v>
      </c>
    </row>
    <row r="1361" spans="1:9" s="27" customFormat="1" ht="18" customHeight="1">
      <c r="A1361" s="29">
        <v>81776</v>
      </c>
      <c r="B1361" s="30" t="s">
        <v>2492</v>
      </c>
      <c r="C1361" s="31" t="s">
        <v>3182</v>
      </c>
      <c r="D1361" s="33">
        <v>80.39</v>
      </c>
      <c r="I1361" s="27" t="s">
        <v>2493</v>
      </c>
    </row>
    <row r="1362" spans="1:9" s="27" customFormat="1" ht="18" customHeight="1">
      <c r="A1362" s="29">
        <v>81777</v>
      </c>
      <c r="B1362" s="30" t="s">
        <v>2494</v>
      </c>
      <c r="C1362" s="31" t="s">
        <v>3182</v>
      </c>
      <c r="D1362" s="33">
        <v>27.42</v>
      </c>
      <c r="I1362" s="27" t="s">
        <v>2495</v>
      </c>
    </row>
    <row r="1363" spans="1:9" s="27" customFormat="1" ht="18" customHeight="1">
      <c r="A1363" s="29">
        <v>81778</v>
      </c>
      <c r="B1363" s="30" t="s">
        <v>2496</v>
      </c>
      <c r="C1363" s="31" t="s">
        <v>3182</v>
      </c>
      <c r="D1363" s="33">
        <v>25.29</v>
      </c>
      <c r="I1363" s="27" t="s">
        <v>2497</v>
      </c>
    </row>
    <row r="1364" spans="1:9" s="27" customFormat="1" ht="18" customHeight="1">
      <c r="A1364" s="29">
        <v>81780</v>
      </c>
      <c r="B1364" s="30" t="s">
        <v>2498</v>
      </c>
      <c r="C1364" s="31" t="s">
        <v>3182</v>
      </c>
      <c r="D1364" s="33">
        <v>47.46</v>
      </c>
      <c r="I1364" s="27" t="s">
        <v>2499</v>
      </c>
    </row>
    <row r="1365" spans="1:9" s="27" customFormat="1" ht="18" customHeight="1">
      <c r="A1365" s="29">
        <v>81781</v>
      </c>
      <c r="B1365" s="30" t="s">
        <v>2500</v>
      </c>
      <c r="C1365" s="31" t="s">
        <v>3182</v>
      </c>
      <c r="D1365" s="33">
        <v>144.35</v>
      </c>
      <c r="I1365" s="27" t="s">
        <v>2501</v>
      </c>
    </row>
    <row r="1366" spans="1:9" s="27" customFormat="1" ht="18" customHeight="1">
      <c r="A1366" s="29">
        <v>81784</v>
      </c>
      <c r="B1366" s="30" t="s">
        <v>2502</v>
      </c>
      <c r="C1366" s="31" t="s">
        <v>3182</v>
      </c>
      <c r="D1366" s="33">
        <v>277.24</v>
      </c>
      <c r="I1366" s="27" t="s">
        <v>2503</v>
      </c>
    </row>
    <row r="1367" spans="1:9" s="27" customFormat="1" ht="18" customHeight="1">
      <c r="A1367" s="29">
        <v>81785</v>
      </c>
      <c r="B1367" s="30" t="s">
        <v>2504</v>
      </c>
      <c r="C1367" s="31" t="s">
        <v>3182</v>
      </c>
      <c r="D1367" s="33">
        <v>213.79</v>
      </c>
      <c r="I1367" s="27" t="s">
        <v>2505</v>
      </c>
    </row>
    <row r="1368" spans="1:9" s="27" customFormat="1" ht="18" customHeight="1">
      <c r="A1368" s="29">
        <v>81786</v>
      </c>
      <c r="B1368" s="30" t="s">
        <v>449</v>
      </c>
      <c r="C1368" s="31" t="s">
        <v>3182</v>
      </c>
      <c r="D1368" s="33">
        <v>212.41</v>
      </c>
      <c r="I1368" s="27" t="s">
        <v>450</v>
      </c>
    </row>
    <row r="1369" spans="1:9" s="27" customFormat="1" ht="18" customHeight="1">
      <c r="A1369" s="29">
        <v>81787</v>
      </c>
      <c r="B1369" s="30" t="s">
        <v>451</v>
      </c>
      <c r="C1369" s="31" t="s">
        <v>3182</v>
      </c>
      <c r="D1369" s="33">
        <v>351.82</v>
      </c>
      <c r="I1369" s="27" t="s">
        <v>452</v>
      </c>
    </row>
    <row r="1370" spans="1:9" s="27" customFormat="1" ht="18" customHeight="1">
      <c r="A1370" s="29">
        <v>81788</v>
      </c>
      <c r="B1370" s="30" t="s">
        <v>453</v>
      </c>
      <c r="C1370" s="31" t="s">
        <v>3182</v>
      </c>
      <c r="D1370" s="33">
        <v>70.92</v>
      </c>
      <c r="I1370" s="27" t="s">
        <v>454</v>
      </c>
    </row>
    <row r="1371" spans="1:9" s="27" customFormat="1" ht="18" customHeight="1">
      <c r="A1371" s="29">
        <v>81789</v>
      </c>
      <c r="B1371" s="30" t="s">
        <v>455</v>
      </c>
      <c r="C1371" s="31" t="s">
        <v>3182</v>
      </c>
      <c r="D1371" s="33">
        <v>68.430000000000007</v>
      </c>
      <c r="I1371" s="27" t="s">
        <v>456</v>
      </c>
    </row>
    <row r="1372" spans="1:9" s="27" customFormat="1" ht="18" customHeight="1">
      <c r="A1372" s="29">
        <v>81799</v>
      </c>
      <c r="B1372" s="30" t="s">
        <v>457</v>
      </c>
      <c r="C1372" s="31" t="s">
        <v>3191</v>
      </c>
      <c r="D1372" s="33">
        <v>221.03</v>
      </c>
      <c r="I1372" s="27" t="s">
        <v>458</v>
      </c>
    </row>
    <row r="1373" spans="1:9" s="27" customFormat="1" ht="18" customHeight="1">
      <c r="A1373" s="29">
        <v>85000</v>
      </c>
      <c r="B1373" s="30" t="s">
        <v>1259</v>
      </c>
      <c r="C1373" s="31"/>
      <c r="D1373" s="33"/>
      <c r="I1373" s="27" t="s">
        <v>459</v>
      </c>
    </row>
    <row r="1374" spans="1:9" s="27" customFormat="1" ht="18" customHeight="1">
      <c r="A1374" s="29">
        <v>85001</v>
      </c>
      <c r="B1374" s="30" t="s">
        <v>460</v>
      </c>
      <c r="C1374" s="31" t="s">
        <v>1197</v>
      </c>
      <c r="D1374" s="33">
        <v>2.92</v>
      </c>
      <c r="I1374" s="27" t="s">
        <v>461</v>
      </c>
    </row>
    <row r="1375" spans="1:9" s="27" customFormat="1" ht="18" customHeight="1">
      <c r="A1375" s="29">
        <v>85020</v>
      </c>
      <c r="B1375" s="30" t="s">
        <v>462</v>
      </c>
      <c r="C1375" s="31" t="s">
        <v>1197</v>
      </c>
      <c r="D1375" s="33">
        <v>1.68</v>
      </c>
      <c r="I1375" s="27" t="s">
        <v>463</v>
      </c>
    </row>
    <row r="1376" spans="1:9" s="27" customFormat="1" ht="18" customHeight="1">
      <c r="A1376" s="29">
        <v>85021</v>
      </c>
      <c r="B1376" s="30" t="s">
        <v>464</v>
      </c>
      <c r="C1376" s="31" t="s">
        <v>1197</v>
      </c>
      <c r="D1376" s="33">
        <v>1.0900000000000001</v>
      </c>
      <c r="I1376" s="27" t="s">
        <v>465</v>
      </c>
    </row>
    <row r="1377" spans="1:9" s="27" customFormat="1" ht="18" customHeight="1">
      <c r="A1377" s="29">
        <v>85099</v>
      </c>
      <c r="B1377" s="30" t="s">
        <v>1259</v>
      </c>
      <c r="C1377" s="31" t="s">
        <v>3191</v>
      </c>
      <c r="D1377" s="33">
        <v>221.03</v>
      </c>
      <c r="I1377" s="27" t="s">
        <v>466</v>
      </c>
    </row>
    <row r="1378" spans="1:9" s="27" customFormat="1" ht="18" customHeight="1">
      <c r="A1378" s="29">
        <v>86000</v>
      </c>
      <c r="B1378" s="30" t="s">
        <v>1262</v>
      </c>
      <c r="C1378" s="31"/>
      <c r="D1378" s="33"/>
      <c r="I1378" s="27" t="s">
        <v>467</v>
      </c>
    </row>
    <row r="1379" spans="1:9" s="27" customFormat="1" ht="18" customHeight="1">
      <c r="A1379" s="29">
        <v>86005</v>
      </c>
      <c r="B1379" s="30" t="s">
        <v>468</v>
      </c>
      <c r="C1379" s="31" t="s">
        <v>3182</v>
      </c>
      <c r="D1379" s="33">
        <v>25.51</v>
      </c>
      <c r="I1379" s="27" t="s">
        <v>469</v>
      </c>
    </row>
    <row r="1380" spans="1:9" s="27" customFormat="1" ht="18" customHeight="1">
      <c r="A1380" s="29">
        <v>86006</v>
      </c>
      <c r="B1380" s="30" t="s">
        <v>470</v>
      </c>
      <c r="C1380" s="31" t="s">
        <v>3182</v>
      </c>
      <c r="D1380" s="33">
        <v>10.24</v>
      </c>
      <c r="I1380" s="27" t="s">
        <v>471</v>
      </c>
    </row>
    <row r="1381" spans="1:9" s="27" customFormat="1" ht="18" customHeight="1">
      <c r="A1381" s="29">
        <v>86007</v>
      </c>
      <c r="B1381" s="30" t="s">
        <v>472</v>
      </c>
      <c r="C1381" s="31" t="s">
        <v>3182</v>
      </c>
      <c r="D1381" s="33">
        <v>2.42</v>
      </c>
      <c r="I1381" s="27" t="s">
        <v>473</v>
      </c>
    </row>
    <row r="1382" spans="1:9" s="27" customFormat="1" ht="18" customHeight="1">
      <c r="A1382" s="29">
        <v>86010</v>
      </c>
      <c r="B1382" s="30" t="s">
        <v>474</v>
      </c>
      <c r="C1382" s="31" t="s">
        <v>3182</v>
      </c>
      <c r="D1382" s="33">
        <v>3.72</v>
      </c>
      <c r="I1382" s="27" t="s">
        <v>475</v>
      </c>
    </row>
    <row r="1383" spans="1:9" s="27" customFormat="1" ht="18" customHeight="1">
      <c r="A1383" s="29">
        <v>86011</v>
      </c>
      <c r="B1383" s="30" t="s">
        <v>476</v>
      </c>
      <c r="C1383" s="31" t="s">
        <v>3182</v>
      </c>
      <c r="D1383" s="33">
        <v>18.62</v>
      </c>
      <c r="I1383" s="27" t="s">
        <v>477</v>
      </c>
    </row>
    <row r="1384" spans="1:9" s="27" customFormat="1" ht="18" customHeight="1">
      <c r="A1384" s="29">
        <v>86012</v>
      </c>
      <c r="B1384" s="30" t="s">
        <v>478</v>
      </c>
      <c r="C1384" s="31" t="s">
        <v>3182</v>
      </c>
      <c r="D1384" s="33">
        <v>7.07</v>
      </c>
      <c r="I1384" s="27" t="s">
        <v>479</v>
      </c>
    </row>
    <row r="1385" spans="1:9" s="27" customFormat="1" ht="18" customHeight="1">
      <c r="A1385" s="29">
        <v>86013</v>
      </c>
      <c r="B1385" s="30" t="s">
        <v>480</v>
      </c>
      <c r="C1385" s="31" t="s">
        <v>3182</v>
      </c>
      <c r="D1385" s="33">
        <v>51.03</v>
      </c>
      <c r="I1385" s="27" t="s">
        <v>481</v>
      </c>
    </row>
    <row r="1386" spans="1:9" s="27" customFormat="1" ht="18" customHeight="1">
      <c r="A1386" s="29">
        <v>86014</v>
      </c>
      <c r="B1386" s="30" t="s">
        <v>482</v>
      </c>
      <c r="C1386" s="31" t="s">
        <v>3182</v>
      </c>
      <c r="D1386" s="33">
        <v>74.489999999999995</v>
      </c>
      <c r="I1386" s="27" t="s">
        <v>483</v>
      </c>
    </row>
    <row r="1387" spans="1:9" s="27" customFormat="1" ht="18" customHeight="1">
      <c r="A1387" s="29">
        <v>86015</v>
      </c>
      <c r="B1387" s="30" t="s">
        <v>484</v>
      </c>
      <c r="C1387" s="31" t="s">
        <v>3182</v>
      </c>
      <c r="D1387" s="33">
        <v>27.93</v>
      </c>
      <c r="I1387" s="27" t="s">
        <v>485</v>
      </c>
    </row>
    <row r="1388" spans="1:9" s="27" customFormat="1" ht="18" customHeight="1">
      <c r="A1388" s="29">
        <v>86099</v>
      </c>
      <c r="B1388" s="30" t="s">
        <v>1262</v>
      </c>
      <c r="C1388" s="31" t="s">
        <v>3191</v>
      </c>
      <c r="D1388" s="33">
        <v>221.03</v>
      </c>
      <c r="I1388" s="27" t="s">
        <v>486</v>
      </c>
    </row>
    <row r="1389" spans="1:9" s="27" customFormat="1" ht="18" customHeight="1">
      <c r="A1389" s="29">
        <v>87000</v>
      </c>
      <c r="B1389" s="30" t="s">
        <v>487</v>
      </c>
      <c r="C1389" s="31"/>
      <c r="D1389" s="33"/>
      <c r="I1389" s="27" t="s">
        <v>488</v>
      </c>
    </row>
    <row r="1390" spans="1:9" s="27" customFormat="1" ht="18" customHeight="1">
      <c r="A1390" s="29">
        <v>87005</v>
      </c>
      <c r="B1390" s="30" t="s">
        <v>489</v>
      </c>
      <c r="C1390" s="31" t="s">
        <v>3182</v>
      </c>
      <c r="D1390" s="33">
        <v>51.66</v>
      </c>
      <c r="I1390" s="27" t="s">
        <v>490</v>
      </c>
    </row>
    <row r="1391" spans="1:9" s="27" customFormat="1" ht="18" customHeight="1">
      <c r="A1391" s="29">
        <v>87006</v>
      </c>
      <c r="B1391" s="30" t="s">
        <v>491</v>
      </c>
      <c r="C1391" s="31" t="s">
        <v>3182</v>
      </c>
      <c r="D1391" s="33">
        <v>17.86</v>
      </c>
      <c r="I1391" s="27" t="s">
        <v>492</v>
      </c>
    </row>
    <row r="1392" spans="1:9" s="27" customFormat="1" ht="18" customHeight="1">
      <c r="A1392" s="29">
        <v>87007</v>
      </c>
      <c r="B1392" s="30" t="s">
        <v>472</v>
      </c>
      <c r="C1392" s="31" t="s">
        <v>3182</v>
      </c>
      <c r="D1392" s="33">
        <v>8.5</v>
      </c>
      <c r="I1392" s="27" t="s">
        <v>493</v>
      </c>
    </row>
    <row r="1393" spans="1:9" s="27" customFormat="1" ht="18" customHeight="1">
      <c r="A1393" s="29">
        <v>87010</v>
      </c>
      <c r="B1393" s="30" t="s">
        <v>474</v>
      </c>
      <c r="C1393" s="31" t="s">
        <v>3182</v>
      </c>
      <c r="D1393" s="33">
        <v>8.5</v>
      </c>
      <c r="I1393" s="27" t="s">
        <v>494</v>
      </c>
    </row>
    <row r="1394" spans="1:9" s="27" customFormat="1" ht="18" customHeight="1">
      <c r="A1394" s="29">
        <v>87011</v>
      </c>
      <c r="B1394" s="30" t="s">
        <v>476</v>
      </c>
      <c r="C1394" s="31" t="s">
        <v>3182</v>
      </c>
      <c r="D1394" s="33">
        <v>68.040000000000006</v>
      </c>
      <c r="I1394" s="27" t="s">
        <v>495</v>
      </c>
    </row>
    <row r="1395" spans="1:9" s="27" customFormat="1" ht="18" customHeight="1">
      <c r="A1395" s="29">
        <v>87012</v>
      </c>
      <c r="B1395" s="30" t="s">
        <v>496</v>
      </c>
      <c r="C1395" s="31" t="s">
        <v>3182</v>
      </c>
      <c r="D1395" s="33">
        <v>42.52</v>
      </c>
      <c r="I1395" s="27" t="s">
        <v>497</v>
      </c>
    </row>
    <row r="1396" spans="1:9" s="27" customFormat="1" ht="18" customHeight="1">
      <c r="A1396" s="29">
        <v>87013</v>
      </c>
      <c r="B1396" s="30" t="s">
        <v>498</v>
      </c>
      <c r="C1396" s="31" t="s">
        <v>3182</v>
      </c>
      <c r="D1396" s="33">
        <v>68.040000000000006</v>
      </c>
      <c r="I1396" s="27" t="s">
        <v>499</v>
      </c>
    </row>
    <row r="1397" spans="1:9" s="27" customFormat="1" ht="18" customHeight="1">
      <c r="A1397" s="29">
        <v>87014</v>
      </c>
      <c r="B1397" s="30" t="s">
        <v>500</v>
      </c>
      <c r="C1397" s="31" t="s">
        <v>3182</v>
      </c>
      <c r="D1397" s="33">
        <v>68.040000000000006</v>
      </c>
      <c r="I1397" s="27" t="s">
        <v>501</v>
      </c>
    </row>
    <row r="1398" spans="1:9" s="27" customFormat="1" ht="18" customHeight="1">
      <c r="A1398" s="29">
        <v>87015</v>
      </c>
      <c r="B1398" s="30" t="s">
        <v>484</v>
      </c>
      <c r="C1398" s="31" t="s">
        <v>3182</v>
      </c>
      <c r="D1398" s="33">
        <v>88.46</v>
      </c>
      <c r="I1398" s="27" t="s">
        <v>502</v>
      </c>
    </row>
    <row r="1399" spans="1:9" s="27" customFormat="1" ht="18" customHeight="1">
      <c r="A1399" s="29">
        <v>87099</v>
      </c>
      <c r="B1399" s="30" t="s">
        <v>503</v>
      </c>
      <c r="C1399" s="31" t="s">
        <v>3191</v>
      </c>
      <c r="D1399" s="33">
        <v>221.03</v>
      </c>
      <c r="I1399" s="27" t="s">
        <v>504</v>
      </c>
    </row>
    <row r="1400" spans="1:9" s="27" customFormat="1" ht="18" customHeight="1">
      <c r="A1400" s="29">
        <v>88000</v>
      </c>
      <c r="B1400" s="30" t="s">
        <v>505</v>
      </c>
      <c r="C1400" s="31"/>
      <c r="D1400" s="33"/>
      <c r="I1400" s="27" t="s">
        <v>506</v>
      </c>
    </row>
    <row r="1401" spans="1:9" s="27" customFormat="1" ht="18" customHeight="1">
      <c r="A1401" s="29">
        <v>88010</v>
      </c>
      <c r="B1401" s="30" t="s">
        <v>507</v>
      </c>
      <c r="C1401" s="31" t="s">
        <v>3182</v>
      </c>
      <c r="D1401" s="33">
        <v>25.67</v>
      </c>
      <c r="I1401" s="27" t="s">
        <v>508</v>
      </c>
    </row>
    <row r="1402" spans="1:9" s="27" customFormat="1" ht="18" customHeight="1">
      <c r="A1402" s="29">
        <v>88011</v>
      </c>
      <c r="B1402" s="30" t="s">
        <v>509</v>
      </c>
      <c r="C1402" s="31" t="s">
        <v>3182</v>
      </c>
      <c r="D1402" s="33">
        <v>53.33</v>
      </c>
      <c r="I1402" s="27" t="s">
        <v>510</v>
      </c>
    </row>
    <row r="1403" spans="1:9" s="27" customFormat="1" ht="18" customHeight="1">
      <c r="A1403" s="29">
        <v>88012</v>
      </c>
      <c r="B1403" s="30" t="s">
        <v>511</v>
      </c>
      <c r="C1403" s="31" t="s">
        <v>3182</v>
      </c>
      <c r="D1403" s="33">
        <v>20.95</v>
      </c>
      <c r="I1403" s="27" t="s">
        <v>512</v>
      </c>
    </row>
    <row r="1404" spans="1:9" s="27" customFormat="1" ht="18" customHeight="1">
      <c r="A1404" s="29">
        <v>88015</v>
      </c>
      <c r="B1404" s="30" t="s">
        <v>513</v>
      </c>
      <c r="C1404" s="31" t="s">
        <v>3182</v>
      </c>
      <c r="D1404" s="33">
        <v>25.19</v>
      </c>
      <c r="I1404" s="27" t="s">
        <v>514</v>
      </c>
    </row>
    <row r="1405" spans="1:9" s="27" customFormat="1" ht="18" customHeight="1">
      <c r="A1405" s="29">
        <v>88018</v>
      </c>
      <c r="B1405" s="30" t="s">
        <v>515</v>
      </c>
      <c r="C1405" s="31" t="s">
        <v>3182</v>
      </c>
      <c r="D1405" s="33">
        <v>126.85</v>
      </c>
      <c r="I1405" s="27" t="s">
        <v>516</v>
      </c>
    </row>
    <row r="1406" spans="1:9" s="27" customFormat="1" ht="18" customHeight="1">
      <c r="A1406" s="29">
        <v>88019</v>
      </c>
      <c r="B1406" s="30" t="s">
        <v>517</v>
      </c>
      <c r="C1406" s="31" t="s">
        <v>2033</v>
      </c>
      <c r="D1406" s="33">
        <v>85.17</v>
      </c>
      <c r="I1406" s="27" t="s">
        <v>518</v>
      </c>
    </row>
    <row r="1407" spans="1:9" s="27" customFormat="1" ht="18" customHeight="1">
      <c r="A1407" s="29">
        <v>88020</v>
      </c>
      <c r="B1407" s="30" t="s">
        <v>519</v>
      </c>
      <c r="C1407" s="31" t="s">
        <v>3182</v>
      </c>
      <c r="D1407" s="33">
        <v>36.979999999999997</v>
      </c>
      <c r="I1407" s="27" t="s">
        <v>520</v>
      </c>
    </row>
    <row r="1408" spans="1:9" s="27" customFormat="1" ht="18" customHeight="1">
      <c r="A1408" s="29">
        <v>88021</v>
      </c>
      <c r="B1408" s="30" t="s">
        <v>521</v>
      </c>
      <c r="C1408" s="31" t="s">
        <v>3182</v>
      </c>
      <c r="D1408" s="33">
        <v>14.53</v>
      </c>
      <c r="I1408" s="27" t="s">
        <v>522</v>
      </c>
    </row>
    <row r="1409" spans="1:9" s="27" customFormat="1" ht="18" customHeight="1">
      <c r="A1409" s="29">
        <v>88031</v>
      </c>
      <c r="B1409" s="30" t="s">
        <v>523</v>
      </c>
      <c r="C1409" s="31" t="s">
        <v>3182</v>
      </c>
      <c r="D1409" s="33">
        <v>54.91</v>
      </c>
      <c r="I1409" s="27" t="s">
        <v>524</v>
      </c>
    </row>
    <row r="1410" spans="1:9" s="27" customFormat="1" ht="18" customHeight="1">
      <c r="A1410" s="29">
        <v>88032</v>
      </c>
      <c r="B1410" s="30" t="s">
        <v>525</v>
      </c>
      <c r="C1410" s="31" t="s">
        <v>3182</v>
      </c>
      <c r="D1410" s="33">
        <v>54.57</v>
      </c>
      <c r="I1410" s="27" t="s">
        <v>526</v>
      </c>
    </row>
    <row r="1411" spans="1:9" s="27" customFormat="1" ht="18" customHeight="1">
      <c r="A1411" s="29">
        <v>88091</v>
      </c>
      <c r="B1411" s="30" t="s">
        <v>527</v>
      </c>
      <c r="C1411" s="31" t="s">
        <v>3182</v>
      </c>
      <c r="D1411" s="33">
        <v>37.49</v>
      </c>
      <c r="I1411" s="27" t="s">
        <v>528</v>
      </c>
    </row>
    <row r="1412" spans="1:9" s="27" customFormat="1" ht="18" customHeight="1">
      <c r="A1412" s="29">
        <v>88092</v>
      </c>
      <c r="B1412" s="30" t="s">
        <v>529</v>
      </c>
      <c r="C1412" s="31" t="s">
        <v>3182</v>
      </c>
      <c r="D1412" s="33">
        <v>10.130000000000001</v>
      </c>
      <c r="I1412" s="27" t="s">
        <v>530</v>
      </c>
    </row>
    <row r="1413" spans="1:9" s="27" customFormat="1" ht="18" customHeight="1">
      <c r="A1413" s="29">
        <v>88093</v>
      </c>
      <c r="B1413" s="30" t="s">
        <v>531</v>
      </c>
      <c r="C1413" s="31" t="s">
        <v>3182</v>
      </c>
      <c r="D1413" s="33">
        <v>25.84</v>
      </c>
      <c r="I1413" s="27" t="s">
        <v>532</v>
      </c>
    </row>
    <row r="1414" spans="1:9" s="27" customFormat="1" ht="18" customHeight="1">
      <c r="A1414" s="29">
        <v>88095</v>
      </c>
      <c r="B1414" s="30" t="s">
        <v>533</v>
      </c>
      <c r="C1414" s="31" t="s">
        <v>3182</v>
      </c>
      <c r="D1414" s="33">
        <v>13.81</v>
      </c>
      <c r="I1414" s="27" t="s">
        <v>534</v>
      </c>
    </row>
    <row r="1415" spans="1:9" s="27" customFormat="1" ht="18" customHeight="1">
      <c r="A1415" s="29">
        <v>88099</v>
      </c>
      <c r="B1415" s="30" t="s">
        <v>535</v>
      </c>
      <c r="C1415" s="31" t="s">
        <v>3191</v>
      </c>
      <c r="D1415" s="33">
        <v>221.03</v>
      </c>
      <c r="I1415" s="27" t="s">
        <v>536</v>
      </c>
    </row>
    <row r="1416" spans="1:9" s="27" customFormat="1" ht="18" customHeight="1">
      <c r="A1416" s="29">
        <v>88200</v>
      </c>
      <c r="B1416" s="30" t="s">
        <v>537</v>
      </c>
      <c r="C1416" s="31"/>
      <c r="D1416" s="33"/>
      <c r="I1416" s="27" t="s">
        <v>538</v>
      </c>
    </row>
    <row r="1417" spans="1:9" s="27" customFormat="1" ht="18" customHeight="1">
      <c r="A1417" s="29">
        <v>88212</v>
      </c>
      <c r="B1417" s="30" t="s">
        <v>539</v>
      </c>
      <c r="C1417" s="31" t="s">
        <v>3182</v>
      </c>
      <c r="D1417" s="33">
        <v>216.44</v>
      </c>
      <c r="I1417" s="27" t="s">
        <v>540</v>
      </c>
    </row>
    <row r="1418" spans="1:9" s="27" customFormat="1" ht="18" customHeight="1">
      <c r="A1418" s="29">
        <v>88223</v>
      </c>
      <c r="B1418" s="30" t="s">
        <v>541</v>
      </c>
      <c r="C1418" s="31" t="s">
        <v>3182</v>
      </c>
      <c r="D1418" s="33">
        <v>34.22</v>
      </c>
      <c r="I1418" s="27" t="s">
        <v>542</v>
      </c>
    </row>
    <row r="1419" spans="1:9" s="27" customFormat="1" ht="18" customHeight="1">
      <c r="A1419" s="29">
        <v>88224</v>
      </c>
      <c r="B1419" s="30" t="s">
        <v>1107</v>
      </c>
      <c r="C1419" s="31" t="s">
        <v>3182</v>
      </c>
      <c r="D1419" s="33">
        <v>17.63</v>
      </c>
      <c r="I1419" s="27" t="s">
        <v>1108</v>
      </c>
    </row>
    <row r="1420" spans="1:9" s="27" customFormat="1" ht="18" customHeight="1">
      <c r="A1420" s="29">
        <v>88230</v>
      </c>
      <c r="B1420" s="30" t="s">
        <v>1109</v>
      </c>
      <c r="C1420" s="31" t="s">
        <v>3182</v>
      </c>
      <c r="D1420" s="33">
        <v>19.420000000000002</v>
      </c>
      <c r="I1420" s="27" t="s">
        <v>1110</v>
      </c>
    </row>
    <row r="1421" spans="1:9" s="27" customFormat="1" ht="18" customHeight="1">
      <c r="A1421" s="29">
        <v>88231</v>
      </c>
      <c r="B1421" s="30" t="s">
        <v>1111</v>
      </c>
      <c r="C1421" s="31" t="s">
        <v>3182</v>
      </c>
      <c r="D1421" s="33">
        <v>13.57</v>
      </c>
      <c r="I1421" s="27" t="s">
        <v>1112</v>
      </c>
    </row>
    <row r="1422" spans="1:9" s="27" customFormat="1" ht="18" customHeight="1">
      <c r="A1422" s="29">
        <v>88240</v>
      </c>
      <c r="B1422" s="30" t="s">
        <v>1113</v>
      </c>
      <c r="C1422" s="31" t="s">
        <v>3182</v>
      </c>
      <c r="D1422" s="33">
        <v>81.77</v>
      </c>
      <c r="I1422" s="27" t="s">
        <v>1114</v>
      </c>
    </row>
    <row r="1423" spans="1:9" s="27" customFormat="1" ht="18" customHeight="1">
      <c r="A1423" s="29">
        <v>88241</v>
      </c>
      <c r="B1423" s="30" t="s">
        <v>1115</v>
      </c>
      <c r="C1423" s="31" t="s">
        <v>3182</v>
      </c>
      <c r="D1423" s="33">
        <v>58.94</v>
      </c>
      <c r="I1423" s="27" t="s">
        <v>1116</v>
      </c>
    </row>
    <row r="1424" spans="1:9" s="27" customFormat="1" ht="18" customHeight="1">
      <c r="A1424" s="29">
        <v>88245</v>
      </c>
      <c r="B1424" s="30" t="s">
        <v>1117</v>
      </c>
      <c r="C1424" s="31" t="s">
        <v>3182</v>
      </c>
      <c r="D1424" s="33">
        <v>12.3</v>
      </c>
      <c r="I1424" s="27" t="s">
        <v>1118</v>
      </c>
    </row>
    <row r="1425" spans="1:9" s="27" customFormat="1" ht="18" customHeight="1">
      <c r="A1425" s="29">
        <v>88246</v>
      </c>
      <c r="B1425" s="30" t="s">
        <v>1119</v>
      </c>
      <c r="C1425" s="31" t="s">
        <v>3182</v>
      </c>
      <c r="D1425" s="33">
        <v>14.97</v>
      </c>
      <c r="I1425" s="27" t="s">
        <v>1120</v>
      </c>
    </row>
    <row r="1426" spans="1:9" s="27" customFormat="1" ht="18" customHeight="1">
      <c r="A1426" s="29">
        <v>88250</v>
      </c>
      <c r="B1426" s="30" t="s">
        <v>1121</v>
      </c>
      <c r="C1426" s="31" t="s">
        <v>1197</v>
      </c>
      <c r="D1426" s="33">
        <v>3.85</v>
      </c>
      <c r="I1426" s="27" t="s">
        <v>1122</v>
      </c>
    </row>
    <row r="1427" spans="1:9" s="27" customFormat="1" ht="18" customHeight="1">
      <c r="A1427" s="29">
        <v>88255</v>
      </c>
      <c r="B1427" s="30" t="s">
        <v>1123</v>
      </c>
      <c r="C1427" s="31" t="s">
        <v>1197</v>
      </c>
      <c r="D1427" s="33">
        <v>1.38</v>
      </c>
      <c r="I1427" s="27" t="s">
        <v>1124</v>
      </c>
    </row>
    <row r="1428" spans="1:9" s="27" customFormat="1" ht="18" customHeight="1">
      <c r="A1428" s="29">
        <v>88256</v>
      </c>
      <c r="B1428" s="30" t="s">
        <v>1125</v>
      </c>
      <c r="C1428" s="31" t="s">
        <v>3179</v>
      </c>
      <c r="D1428" s="33">
        <v>3.29</v>
      </c>
      <c r="I1428" s="27" t="s">
        <v>1126</v>
      </c>
    </row>
    <row r="1429" spans="1:9" s="27" customFormat="1" ht="18" customHeight="1">
      <c r="A1429" s="29">
        <v>88261</v>
      </c>
      <c r="B1429" s="30" t="s">
        <v>1127</v>
      </c>
      <c r="C1429" s="31" t="s">
        <v>1197</v>
      </c>
      <c r="D1429" s="33">
        <v>28.71</v>
      </c>
      <c r="I1429" s="27" t="s">
        <v>1128</v>
      </c>
    </row>
    <row r="1430" spans="1:9" s="27" customFormat="1" ht="18" customHeight="1">
      <c r="A1430" s="29">
        <v>88262</v>
      </c>
      <c r="B1430" s="30" t="s">
        <v>1129</v>
      </c>
      <c r="C1430" s="31" t="s">
        <v>1197</v>
      </c>
      <c r="D1430" s="33">
        <v>26.02</v>
      </c>
      <c r="I1430" s="27" t="s">
        <v>1130</v>
      </c>
    </row>
    <row r="1431" spans="1:9" s="27" customFormat="1" ht="18" customHeight="1">
      <c r="A1431" s="29">
        <v>88299</v>
      </c>
      <c r="B1431" s="30" t="s">
        <v>1131</v>
      </c>
      <c r="C1431" s="31" t="s">
        <v>3191</v>
      </c>
      <c r="D1431" s="33">
        <v>221.03</v>
      </c>
      <c r="I1431" s="27" t="s">
        <v>1132</v>
      </c>
    </row>
    <row r="1432" spans="1:9" s="27" customFormat="1" ht="18" customHeight="1">
      <c r="A1432" s="29">
        <v>88400</v>
      </c>
      <c r="B1432" s="30" t="s">
        <v>1133</v>
      </c>
      <c r="C1432" s="31"/>
      <c r="D1432" s="33"/>
      <c r="I1432" s="27" t="s">
        <v>1134</v>
      </c>
    </row>
    <row r="1433" spans="1:9" s="27" customFormat="1" ht="18" customHeight="1">
      <c r="A1433" s="29">
        <v>88405</v>
      </c>
      <c r="B1433" s="30" t="s">
        <v>1135</v>
      </c>
      <c r="C1433" s="31" t="s">
        <v>3182</v>
      </c>
      <c r="D1433" s="33">
        <v>18.329999999999998</v>
      </c>
      <c r="I1433" s="27" t="s">
        <v>580</v>
      </c>
    </row>
    <row r="1434" spans="1:9" s="27" customFormat="1" ht="18" customHeight="1">
      <c r="A1434" s="29">
        <v>88412</v>
      </c>
      <c r="B1434" s="30" t="s">
        <v>581</v>
      </c>
      <c r="C1434" s="31" t="s">
        <v>3182</v>
      </c>
      <c r="D1434" s="33">
        <v>4.66</v>
      </c>
      <c r="I1434" s="27" t="s">
        <v>582</v>
      </c>
    </row>
    <row r="1435" spans="1:9" s="27" customFormat="1" ht="18" customHeight="1">
      <c r="A1435" s="29">
        <v>88415</v>
      </c>
      <c r="B1435" s="30" t="s">
        <v>583</v>
      </c>
      <c r="C1435" s="31" t="s">
        <v>3182</v>
      </c>
      <c r="D1435" s="33">
        <v>71.48</v>
      </c>
      <c r="I1435" s="27" t="s">
        <v>584</v>
      </c>
    </row>
    <row r="1436" spans="1:9" s="27" customFormat="1" ht="18" customHeight="1">
      <c r="A1436" s="29">
        <v>88416</v>
      </c>
      <c r="B1436" s="30" t="s">
        <v>585</v>
      </c>
      <c r="C1436" s="31" t="s">
        <v>3182</v>
      </c>
      <c r="D1436" s="33">
        <v>100.63</v>
      </c>
      <c r="I1436" s="27" t="s">
        <v>586</v>
      </c>
    </row>
    <row r="1437" spans="1:9" s="27" customFormat="1" ht="18" customHeight="1">
      <c r="A1437" s="29">
        <v>88418</v>
      </c>
      <c r="B1437" s="30" t="s">
        <v>587</v>
      </c>
      <c r="C1437" s="31" t="s">
        <v>3182</v>
      </c>
      <c r="D1437" s="33">
        <v>16.170000000000002</v>
      </c>
      <c r="I1437" s="27" t="s">
        <v>588</v>
      </c>
    </row>
    <row r="1438" spans="1:9" s="27" customFormat="1" ht="18" customHeight="1">
      <c r="A1438" s="29">
        <v>88420</v>
      </c>
      <c r="B1438" s="30" t="s">
        <v>589</v>
      </c>
      <c r="C1438" s="31" t="s">
        <v>3182</v>
      </c>
      <c r="D1438" s="33">
        <v>20.73</v>
      </c>
      <c r="I1438" s="27" t="s">
        <v>590</v>
      </c>
    </row>
    <row r="1439" spans="1:9" s="27" customFormat="1" ht="18" customHeight="1">
      <c r="A1439" s="29">
        <v>88423</v>
      </c>
      <c r="B1439" s="30" t="s">
        <v>591</v>
      </c>
      <c r="C1439" s="31" t="s">
        <v>3182</v>
      </c>
      <c r="D1439" s="33">
        <v>100.1</v>
      </c>
      <c r="I1439" s="27" t="s">
        <v>592</v>
      </c>
    </row>
    <row r="1440" spans="1:9" s="27" customFormat="1" ht="18" customHeight="1">
      <c r="A1440" s="29">
        <v>88424</v>
      </c>
      <c r="B1440" s="30" t="s">
        <v>593</v>
      </c>
      <c r="C1440" s="31" t="s">
        <v>3182</v>
      </c>
      <c r="D1440" s="33">
        <v>218.45</v>
      </c>
      <c r="I1440" s="27" t="s">
        <v>594</v>
      </c>
    </row>
    <row r="1441" spans="1:9" s="27" customFormat="1" ht="18" customHeight="1">
      <c r="A1441" s="29">
        <v>88427</v>
      </c>
      <c r="B1441" s="30" t="s">
        <v>595</v>
      </c>
      <c r="C1441" s="31" t="s">
        <v>3182</v>
      </c>
      <c r="D1441" s="33">
        <v>59.04</v>
      </c>
      <c r="I1441" s="27" t="s">
        <v>596</v>
      </c>
    </row>
    <row r="1442" spans="1:9" s="27" customFormat="1" ht="18" customHeight="1">
      <c r="A1442" s="29">
        <v>88428</v>
      </c>
      <c r="B1442" s="30" t="s">
        <v>597</v>
      </c>
      <c r="C1442" s="31" t="s">
        <v>3182</v>
      </c>
      <c r="D1442" s="33">
        <v>59.04</v>
      </c>
      <c r="I1442" s="27" t="s">
        <v>598</v>
      </c>
    </row>
    <row r="1443" spans="1:9" s="27" customFormat="1" ht="18" customHeight="1">
      <c r="A1443" s="29">
        <v>88429</v>
      </c>
      <c r="B1443" s="30" t="s">
        <v>599</v>
      </c>
      <c r="C1443" s="31" t="s">
        <v>3182</v>
      </c>
      <c r="D1443" s="33">
        <v>50.5</v>
      </c>
      <c r="I1443" s="27" t="s">
        <v>600</v>
      </c>
    </row>
    <row r="1444" spans="1:9" s="27" customFormat="1" ht="18" customHeight="1">
      <c r="A1444" s="29">
        <v>88437</v>
      </c>
      <c r="B1444" s="30" t="s">
        <v>601</v>
      </c>
      <c r="C1444" s="31" t="s">
        <v>3182</v>
      </c>
      <c r="D1444" s="33">
        <v>238.83</v>
      </c>
      <c r="I1444" s="27" t="s">
        <v>602</v>
      </c>
    </row>
    <row r="1445" spans="1:9" s="27" customFormat="1" ht="18" customHeight="1">
      <c r="A1445" s="29">
        <v>88442</v>
      </c>
      <c r="B1445" s="30" t="s">
        <v>603</v>
      </c>
      <c r="C1445" s="31" t="s">
        <v>3182</v>
      </c>
      <c r="D1445" s="33">
        <v>32.43</v>
      </c>
      <c r="I1445" s="27" t="s">
        <v>604</v>
      </c>
    </row>
    <row r="1446" spans="1:9" s="27" customFormat="1" ht="18" customHeight="1">
      <c r="A1446" s="29">
        <v>88443</v>
      </c>
      <c r="B1446" s="30" t="s">
        <v>605</v>
      </c>
      <c r="C1446" s="31" t="s">
        <v>3182</v>
      </c>
      <c r="D1446" s="33">
        <v>47.09</v>
      </c>
      <c r="I1446" s="27" t="s">
        <v>606</v>
      </c>
    </row>
    <row r="1447" spans="1:9" s="27" customFormat="1" ht="18" customHeight="1">
      <c r="A1447" s="29">
        <v>88447</v>
      </c>
      <c r="B1447" s="30" t="s">
        <v>607</v>
      </c>
      <c r="C1447" s="31" t="s">
        <v>3179</v>
      </c>
      <c r="D1447" s="33">
        <v>420.67</v>
      </c>
      <c r="I1447" s="27" t="s">
        <v>608</v>
      </c>
    </row>
    <row r="1448" spans="1:9" s="27" customFormat="1" ht="18" customHeight="1">
      <c r="A1448" s="29">
        <v>88448</v>
      </c>
      <c r="B1448" s="30" t="s">
        <v>609</v>
      </c>
      <c r="C1448" s="31" t="s">
        <v>3179</v>
      </c>
      <c r="D1448" s="33">
        <v>176.69</v>
      </c>
      <c r="I1448" s="27" t="s">
        <v>610</v>
      </c>
    </row>
    <row r="1449" spans="1:9" s="27" customFormat="1" ht="18" customHeight="1">
      <c r="A1449" s="29">
        <v>88449</v>
      </c>
      <c r="B1449" s="30" t="s">
        <v>611</v>
      </c>
      <c r="C1449" s="31" t="s">
        <v>3179</v>
      </c>
      <c r="D1449" s="33">
        <v>1422.06</v>
      </c>
      <c r="I1449" s="27" t="s">
        <v>612</v>
      </c>
    </row>
    <row r="1450" spans="1:9" s="27" customFormat="1" ht="18" customHeight="1">
      <c r="A1450" s="29">
        <v>88450</v>
      </c>
      <c r="B1450" s="30" t="s">
        <v>613</v>
      </c>
      <c r="C1450" s="31" t="s">
        <v>3179</v>
      </c>
      <c r="D1450" s="33">
        <v>1539.04</v>
      </c>
      <c r="I1450" s="27" t="s">
        <v>614</v>
      </c>
    </row>
    <row r="1451" spans="1:9" s="27" customFormat="1" ht="18" customHeight="1">
      <c r="A1451" s="29">
        <v>88454</v>
      </c>
      <c r="B1451" s="30" t="s">
        <v>615</v>
      </c>
      <c r="C1451" s="31" t="s">
        <v>3182</v>
      </c>
      <c r="D1451" s="33">
        <v>186.13</v>
      </c>
      <c r="I1451" s="27" t="s">
        <v>616</v>
      </c>
    </row>
    <row r="1452" spans="1:9" s="27" customFormat="1" ht="18" customHeight="1">
      <c r="A1452" s="29">
        <v>88455</v>
      </c>
      <c r="B1452" s="30" t="s">
        <v>617</v>
      </c>
      <c r="C1452" s="31" t="s">
        <v>3182</v>
      </c>
      <c r="D1452" s="33">
        <v>155.01</v>
      </c>
      <c r="I1452" s="27" t="s">
        <v>618</v>
      </c>
    </row>
    <row r="1453" spans="1:9" s="27" customFormat="1" ht="18" customHeight="1">
      <c r="A1453" s="29">
        <v>88458</v>
      </c>
      <c r="B1453" s="30" t="s">
        <v>619</v>
      </c>
      <c r="C1453" s="31" t="s">
        <v>3182</v>
      </c>
      <c r="D1453" s="33">
        <v>327.39999999999998</v>
      </c>
      <c r="I1453" s="27" t="s">
        <v>620</v>
      </c>
    </row>
    <row r="1454" spans="1:9" s="27" customFormat="1" ht="18" customHeight="1">
      <c r="A1454" s="29">
        <v>88460</v>
      </c>
      <c r="B1454" s="30" t="s">
        <v>621</v>
      </c>
      <c r="C1454" s="31" t="s">
        <v>3179</v>
      </c>
      <c r="D1454" s="33">
        <v>892.65</v>
      </c>
      <c r="I1454" s="27" t="s">
        <v>622</v>
      </c>
    </row>
    <row r="1455" spans="1:9" s="27" customFormat="1" ht="18" customHeight="1">
      <c r="A1455" s="29">
        <v>88473</v>
      </c>
      <c r="B1455" s="30" t="s">
        <v>623</v>
      </c>
      <c r="C1455" s="31" t="s">
        <v>3182</v>
      </c>
      <c r="D1455" s="33">
        <v>25.06</v>
      </c>
      <c r="I1455" s="27" t="s">
        <v>624</v>
      </c>
    </row>
    <row r="1456" spans="1:9" s="27" customFormat="1" ht="18" customHeight="1">
      <c r="A1456" s="29">
        <v>88475</v>
      </c>
      <c r="B1456" s="30" t="s">
        <v>625</v>
      </c>
      <c r="C1456" s="31" t="s">
        <v>3182</v>
      </c>
      <c r="D1456" s="33">
        <v>13.43</v>
      </c>
      <c r="I1456" s="27" t="s">
        <v>626</v>
      </c>
    </row>
    <row r="1457" spans="1:9" s="27" customFormat="1" ht="18" customHeight="1">
      <c r="A1457" s="29">
        <v>88476</v>
      </c>
      <c r="B1457" s="30" t="s">
        <v>627</v>
      </c>
      <c r="C1457" s="31" t="s">
        <v>3182</v>
      </c>
      <c r="D1457" s="33">
        <v>29.95</v>
      </c>
      <c r="I1457" s="27" t="s">
        <v>628</v>
      </c>
    </row>
    <row r="1458" spans="1:9" s="27" customFormat="1" ht="18" customHeight="1">
      <c r="A1458" s="29">
        <v>88483</v>
      </c>
      <c r="B1458" s="30" t="s">
        <v>629</v>
      </c>
      <c r="C1458" s="31" t="s">
        <v>1197</v>
      </c>
      <c r="D1458" s="33">
        <v>30.03</v>
      </c>
      <c r="I1458" s="27" t="s">
        <v>630</v>
      </c>
    </row>
    <row r="1459" spans="1:9" s="27" customFormat="1" ht="18" customHeight="1">
      <c r="A1459" s="29">
        <v>88490</v>
      </c>
      <c r="B1459" s="30" t="s">
        <v>631</v>
      </c>
      <c r="C1459" s="31" t="s">
        <v>3182</v>
      </c>
      <c r="D1459" s="33">
        <v>261.02999999999997</v>
      </c>
      <c r="I1459" s="27" t="s">
        <v>632</v>
      </c>
    </row>
    <row r="1460" spans="1:9" s="27" customFormat="1" ht="18" customHeight="1">
      <c r="A1460" s="29">
        <v>88491</v>
      </c>
      <c r="B1460" s="30" t="s">
        <v>633</v>
      </c>
      <c r="C1460" s="31" t="s">
        <v>3182</v>
      </c>
      <c r="D1460" s="33">
        <v>441.1</v>
      </c>
      <c r="I1460" s="27" t="s">
        <v>634</v>
      </c>
    </row>
    <row r="1461" spans="1:9" s="27" customFormat="1" ht="18" customHeight="1">
      <c r="A1461" s="29">
        <v>88495</v>
      </c>
      <c r="B1461" s="30" t="s">
        <v>635</v>
      </c>
      <c r="C1461" s="31" t="s">
        <v>1197</v>
      </c>
      <c r="D1461" s="33">
        <v>290.44</v>
      </c>
      <c r="I1461" s="27" t="s">
        <v>636</v>
      </c>
    </row>
    <row r="1462" spans="1:9" s="27" customFormat="1" ht="18" customHeight="1">
      <c r="A1462" s="29">
        <v>88496</v>
      </c>
      <c r="B1462" s="30" t="s">
        <v>637</v>
      </c>
      <c r="C1462" s="31" t="s">
        <v>1197</v>
      </c>
      <c r="D1462" s="33">
        <v>250.17</v>
      </c>
      <c r="I1462" s="27" t="s">
        <v>638</v>
      </c>
    </row>
    <row r="1463" spans="1:9" s="27" customFormat="1" ht="18" customHeight="1">
      <c r="A1463" s="29">
        <v>88499</v>
      </c>
      <c r="B1463" s="30" t="s">
        <v>639</v>
      </c>
      <c r="C1463" s="31" t="s">
        <v>3191</v>
      </c>
      <c r="D1463" s="33">
        <v>221.03</v>
      </c>
      <c r="I1463" s="27" t="s">
        <v>640</v>
      </c>
    </row>
    <row r="1464" spans="1:9" s="27" customFormat="1" ht="18" customHeight="1">
      <c r="A1464" s="29">
        <v>88600</v>
      </c>
      <c r="B1464" s="30" t="s">
        <v>641</v>
      </c>
      <c r="C1464" s="31"/>
      <c r="D1464" s="33"/>
      <c r="I1464" s="27" t="s">
        <v>642</v>
      </c>
    </row>
    <row r="1465" spans="1:9" s="27" customFormat="1" ht="18" customHeight="1">
      <c r="A1465" s="29">
        <v>88601</v>
      </c>
      <c r="B1465" s="30" t="s">
        <v>643</v>
      </c>
      <c r="C1465" s="31" t="s">
        <v>3182</v>
      </c>
      <c r="D1465" s="33">
        <v>724.47</v>
      </c>
      <c r="I1465" s="27" t="s">
        <v>644</v>
      </c>
    </row>
    <row r="1466" spans="1:9" s="27" customFormat="1" ht="18" customHeight="1">
      <c r="A1466" s="29">
        <v>88610</v>
      </c>
      <c r="B1466" s="30" t="s">
        <v>645</v>
      </c>
      <c r="C1466" s="31" t="s">
        <v>3182</v>
      </c>
      <c r="D1466" s="33">
        <v>146.06</v>
      </c>
      <c r="I1466" s="27" t="s">
        <v>646</v>
      </c>
    </row>
    <row r="1467" spans="1:9" s="27" customFormat="1" ht="18" customHeight="1">
      <c r="A1467" s="29">
        <v>88699</v>
      </c>
      <c r="B1467" s="30" t="s">
        <v>647</v>
      </c>
      <c r="C1467" s="31" t="s">
        <v>3191</v>
      </c>
      <c r="D1467" s="33">
        <v>221.03</v>
      </c>
      <c r="I1467" s="27" t="s">
        <v>648</v>
      </c>
    </row>
    <row r="1468" spans="1:9" s="27" customFormat="1" ht="18" customHeight="1">
      <c r="A1468" s="29">
        <v>90000</v>
      </c>
      <c r="B1468" s="30" t="s">
        <v>649</v>
      </c>
      <c r="C1468" s="31"/>
      <c r="D1468" s="33"/>
      <c r="I1468" s="27" t="s">
        <v>650</v>
      </c>
    </row>
    <row r="1469" spans="1:9" s="27" customFormat="1" ht="18" customHeight="1">
      <c r="A1469" s="29">
        <v>90100</v>
      </c>
      <c r="B1469" s="30" t="s">
        <v>651</v>
      </c>
      <c r="C1469" s="31"/>
      <c r="D1469" s="33"/>
      <c r="I1469" s="27" t="s">
        <v>652</v>
      </c>
    </row>
    <row r="1470" spans="1:9" s="27" customFormat="1" ht="18" customHeight="1">
      <c r="A1470" s="29">
        <v>90130</v>
      </c>
      <c r="B1470" s="30" t="s">
        <v>653</v>
      </c>
      <c r="C1470" s="31" t="s">
        <v>3182</v>
      </c>
      <c r="D1470" s="33">
        <v>28394.560000000001</v>
      </c>
      <c r="I1470" s="27" t="s">
        <v>654</v>
      </c>
    </row>
    <row r="1471" spans="1:9" s="27" customFormat="1" ht="18" customHeight="1">
      <c r="A1471" s="29">
        <v>90131</v>
      </c>
      <c r="B1471" s="30" t="s">
        <v>655</v>
      </c>
      <c r="C1471" s="31" t="s">
        <v>3182</v>
      </c>
      <c r="D1471" s="33">
        <v>31861.119999999999</v>
      </c>
      <c r="I1471" s="27" t="s">
        <v>656</v>
      </c>
    </row>
    <row r="1472" spans="1:9" s="27" customFormat="1" ht="18" customHeight="1">
      <c r="A1472" s="29">
        <v>90132</v>
      </c>
      <c r="B1472" s="30" t="s">
        <v>657</v>
      </c>
      <c r="C1472" s="31" t="s">
        <v>3182</v>
      </c>
      <c r="D1472" s="33">
        <v>35726.370000000003</v>
      </c>
      <c r="I1472" s="27" t="s">
        <v>658</v>
      </c>
    </row>
    <row r="1473" spans="1:9" s="27" customFormat="1" ht="18" customHeight="1">
      <c r="A1473" s="29">
        <v>90136</v>
      </c>
      <c r="B1473" s="30" t="s">
        <v>659</v>
      </c>
      <c r="C1473" s="31" t="s">
        <v>3182</v>
      </c>
      <c r="D1473" s="33">
        <v>21294.69</v>
      </c>
      <c r="I1473" s="27" t="s">
        <v>660</v>
      </c>
    </row>
    <row r="1474" spans="1:9" s="27" customFormat="1" ht="18" customHeight="1">
      <c r="A1474" s="29">
        <v>90137</v>
      </c>
      <c r="B1474" s="30" t="s">
        <v>661</v>
      </c>
      <c r="C1474" s="31" t="s">
        <v>3182</v>
      </c>
      <c r="D1474" s="33">
        <v>24449.66</v>
      </c>
      <c r="I1474" s="27" t="s">
        <v>662</v>
      </c>
    </row>
    <row r="1475" spans="1:9" s="27" customFormat="1" ht="18" customHeight="1">
      <c r="A1475" s="29">
        <v>90138</v>
      </c>
      <c r="B1475" s="30" t="s">
        <v>663</v>
      </c>
      <c r="C1475" s="31" t="s">
        <v>3182</v>
      </c>
      <c r="D1475" s="33">
        <v>27480.38</v>
      </c>
      <c r="I1475" s="27" t="s">
        <v>664</v>
      </c>
    </row>
    <row r="1476" spans="1:9" s="27" customFormat="1" ht="18" customHeight="1">
      <c r="A1476" s="29">
        <v>90139</v>
      </c>
      <c r="B1476" s="30" t="s">
        <v>665</v>
      </c>
      <c r="C1476" s="31" t="s">
        <v>3182</v>
      </c>
      <c r="D1476" s="33">
        <v>32119.75</v>
      </c>
      <c r="I1476" s="27" t="s">
        <v>666</v>
      </c>
    </row>
    <row r="1477" spans="1:9" s="27" customFormat="1" ht="18" customHeight="1">
      <c r="A1477" s="29">
        <v>90199</v>
      </c>
      <c r="B1477" s="30" t="s">
        <v>667</v>
      </c>
      <c r="C1477" s="31" t="s">
        <v>3191</v>
      </c>
      <c r="D1477" s="33">
        <v>221.03</v>
      </c>
      <c r="I1477" s="27" t="s">
        <v>668</v>
      </c>
    </row>
    <row r="1478" spans="1:9" s="27" customFormat="1" ht="18" customHeight="1">
      <c r="A1478" s="29">
        <v>90200</v>
      </c>
      <c r="B1478" s="30" t="s">
        <v>669</v>
      </c>
      <c r="C1478" s="31"/>
      <c r="D1478" s="33"/>
      <c r="I1478" s="27" t="s">
        <v>670</v>
      </c>
    </row>
    <row r="1479" spans="1:9" s="27" customFormat="1" ht="18" customHeight="1">
      <c r="A1479" s="29">
        <v>90211</v>
      </c>
      <c r="B1479" s="30" t="s">
        <v>671</v>
      </c>
      <c r="C1479" s="31" t="s">
        <v>3182</v>
      </c>
      <c r="D1479" s="33">
        <v>518.08000000000004</v>
      </c>
      <c r="I1479" s="27" t="s">
        <v>672</v>
      </c>
    </row>
    <row r="1480" spans="1:9" s="27" customFormat="1" ht="18" customHeight="1">
      <c r="A1480" s="29">
        <v>90242</v>
      </c>
      <c r="B1480" s="30" t="s">
        <v>673</v>
      </c>
      <c r="C1480" s="31" t="s">
        <v>3182</v>
      </c>
      <c r="D1480" s="33">
        <v>67.95</v>
      </c>
      <c r="I1480" s="27" t="s">
        <v>674</v>
      </c>
    </row>
    <row r="1481" spans="1:9" s="27" customFormat="1" ht="18" customHeight="1">
      <c r="A1481" s="29">
        <v>90243</v>
      </c>
      <c r="B1481" s="30" t="s">
        <v>675</v>
      </c>
      <c r="C1481" s="31" t="s">
        <v>3182</v>
      </c>
      <c r="D1481" s="33">
        <v>111.38</v>
      </c>
      <c r="I1481" s="27" t="s">
        <v>676</v>
      </c>
    </row>
    <row r="1482" spans="1:9" s="27" customFormat="1" ht="18" customHeight="1">
      <c r="A1482" s="29">
        <v>90248</v>
      </c>
      <c r="B1482" s="30" t="s">
        <v>677</v>
      </c>
      <c r="C1482" s="31" t="s">
        <v>3182</v>
      </c>
      <c r="D1482" s="33">
        <v>2465.9299999999998</v>
      </c>
      <c r="I1482" s="27" t="s">
        <v>678</v>
      </c>
    </row>
    <row r="1483" spans="1:9" s="27" customFormat="1" ht="18" customHeight="1">
      <c r="A1483" s="29">
        <v>90249</v>
      </c>
      <c r="B1483" s="30" t="s">
        <v>679</v>
      </c>
      <c r="C1483" s="31" t="s">
        <v>3182</v>
      </c>
      <c r="D1483" s="33">
        <v>3089.39</v>
      </c>
      <c r="I1483" s="27" t="s">
        <v>680</v>
      </c>
    </row>
    <row r="1484" spans="1:9" s="27" customFormat="1" ht="18" customHeight="1">
      <c r="A1484" s="29">
        <v>90256</v>
      </c>
      <c r="B1484" s="30" t="s">
        <v>681</v>
      </c>
      <c r="C1484" s="31" t="s">
        <v>3182</v>
      </c>
      <c r="D1484" s="33">
        <v>1967.69</v>
      </c>
      <c r="I1484" s="27" t="s">
        <v>682</v>
      </c>
    </row>
    <row r="1485" spans="1:9" s="27" customFormat="1" ht="18" customHeight="1">
      <c r="A1485" s="29">
        <v>90259</v>
      </c>
      <c r="B1485" s="30" t="s">
        <v>683</v>
      </c>
      <c r="C1485" s="31" t="s">
        <v>3182</v>
      </c>
      <c r="D1485" s="33">
        <v>1085.1500000000001</v>
      </c>
      <c r="I1485" s="27" t="s">
        <v>684</v>
      </c>
    </row>
    <row r="1486" spans="1:9" s="27" customFormat="1" ht="18" customHeight="1">
      <c r="A1486" s="29">
        <v>90260</v>
      </c>
      <c r="B1486" s="30" t="s">
        <v>685</v>
      </c>
      <c r="C1486" s="31" t="s">
        <v>3182</v>
      </c>
      <c r="D1486" s="33">
        <v>1349.51</v>
      </c>
      <c r="I1486" s="27" t="s">
        <v>686</v>
      </c>
    </row>
    <row r="1487" spans="1:9" s="27" customFormat="1" ht="18" customHeight="1">
      <c r="A1487" s="29">
        <v>90261</v>
      </c>
      <c r="B1487" s="30" t="s">
        <v>687</v>
      </c>
      <c r="C1487" s="31" t="s">
        <v>3182</v>
      </c>
      <c r="D1487" s="33">
        <v>2527</v>
      </c>
      <c r="I1487" s="27" t="s">
        <v>688</v>
      </c>
    </row>
    <row r="1488" spans="1:9" s="27" customFormat="1" ht="18" customHeight="1">
      <c r="A1488" s="29">
        <v>90262</v>
      </c>
      <c r="B1488" s="30" t="s">
        <v>689</v>
      </c>
      <c r="C1488" s="31" t="s">
        <v>3182</v>
      </c>
      <c r="D1488" s="33">
        <v>264.69</v>
      </c>
      <c r="I1488" s="27" t="s">
        <v>690</v>
      </c>
    </row>
    <row r="1489" spans="1:9" s="27" customFormat="1" ht="18" customHeight="1">
      <c r="A1489" s="29">
        <v>90263</v>
      </c>
      <c r="B1489" s="30" t="s">
        <v>691</v>
      </c>
      <c r="C1489" s="31" t="s">
        <v>3182</v>
      </c>
      <c r="D1489" s="33">
        <v>338.77</v>
      </c>
      <c r="I1489" s="27" t="s">
        <v>692</v>
      </c>
    </row>
    <row r="1490" spans="1:9" s="27" customFormat="1" ht="18" customHeight="1">
      <c r="A1490" s="29">
        <v>90264</v>
      </c>
      <c r="B1490" s="30" t="s">
        <v>693</v>
      </c>
      <c r="C1490" s="31" t="s">
        <v>3182</v>
      </c>
      <c r="D1490" s="33">
        <v>423.12</v>
      </c>
      <c r="I1490" s="27" t="s">
        <v>694</v>
      </c>
    </row>
    <row r="1491" spans="1:9" s="27" customFormat="1" ht="18" customHeight="1">
      <c r="A1491" s="29">
        <v>90265</v>
      </c>
      <c r="B1491" s="30" t="s">
        <v>2732</v>
      </c>
      <c r="C1491" s="31" t="s">
        <v>3182</v>
      </c>
      <c r="D1491" s="33">
        <v>501.85</v>
      </c>
      <c r="I1491" s="27" t="s">
        <v>2733</v>
      </c>
    </row>
    <row r="1492" spans="1:9" s="27" customFormat="1" ht="18" customHeight="1">
      <c r="A1492" s="29">
        <v>90266</v>
      </c>
      <c r="B1492" s="30" t="s">
        <v>2734</v>
      </c>
      <c r="C1492" s="31" t="s">
        <v>3182</v>
      </c>
      <c r="D1492" s="33">
        <v>654.59</v>
      </c>
      <c r="I1492" s="27" t="s">
        <v>2735</v>
      </c>
    </row>
    <row r="1493" spans="1:9" s="27" customFormat="1" ht="18" customHeight="1">
      <c r="A1493" s="29">
        <v>90267</v>
      </c>
      <c r="B1493" s="30" t="s">
        <v>2736</v>
      </c>
      <c r="C1493" s="31" t="s">
        <v>3182</v>
      </c>
      <c r="D1493" s="33">
        <v>873.3</v>
      </c>
      <c r="I1493" s="27" t="s">
        <v>2737</v>
      </c>
    </row>
    <row r="1494" spans="1:9" s="27" customFormat="1" ht="18" customHeight="1">
      <c r="A1494" s="29">
        <v>90268</v>
      </c>
      <c r="B1494" s="30" t="s">
        <v>2738</v>
      </c>
      <c r="C1494" s="31" t="s">
        <v>3182</v>
      </c>
      <c r="D1494" s="33">
        <v>1093.54</v>
      </c>
      <c r="I1494" s="27" t="s">
        <v>2739</v>
      </c>
    </row>
    <row r="1495" spans="1:9" s="27" customFormat="1" ht="18" customHeight="1">
      <c r="A1495" s="29">
        <v>90269</v>
      </c>
      <c r="B1495" s="30" t="s">
        <v>2740</v>
      </c>
      <c r="C1495" s="31" t="s">
        <v>3182</v>
      </c>
      <c r="D1495" s="33">
        <v>1439.01</v>
      </c>
      <c r="I1495" s="27" t="s">
        <v>2741</v>
      </c>
    </row>
    <row r="1496" spans="1:9" s="27" customFormat="1" ht="18" customHeight="1">
      <c r="A1496" s="29">
        <v>90270</v>
      </c>
      <c r="B1496" s="30" t="s">
        <v>2742</v>
      </c>
      <c r="C1496" s="31" t="s">
        <v>3182</v>
      </c>
      <c r="D1496" s="33">
        <v>1688.08</v>
      </c>
      <c r="I1496" s="27" t="s">
        <v>2743</v>
      </c>
    </row>
    <row r="1497" spans="1:9" s="27" customFormat="1" ht="18" customHeight="1">
      <c r="A1497" s="29">
        <v>90271</v>
      </c>
      <c r="B1497" s="30" t="s">
        <v>2744</v>
      </c>
      <c r="C1497" s="31" t="s">
        <v>3182</v>
      </c>
      <c r="D1497" s="33">
        <v>1980.76</v>
      </c>
      <c r="I1497" s="27" t="s">
        <v>2745</v>
      </c>
    </row>
    <row r="1498" spans="1:9" s="27" customFormat="1" ht="18" customHeight="1">
      <c r="A1498" s="29">
        <v>90272</v>
      </c>
      <c r="B1498" s="30" t="s">
        <v>2746</v>
      </c>
      <c r="C1498" s="31" t="s">
        <v>3182</v>
      </c>
      <c r="D1498" s="33">
        <v>325.60000000000002</v>
      </c>
      <c r="I1498" s="27" t="s">
        <v>2747</v>
      </c>
    </row>
    <row r="1499" spans="1:9" s="27" customFormat="1" ht="18" customHeight="1">
      <c r="A1499" s="29">
        <v>90273</v>
      </c>
      <c r="B1499" s="30" t="s">
        <v>2748</v>
      </c>
      <c r="C1499" s="31" t="s">
        <v>3182</v>
      </c>
      <c r="D1499" s="33">
        <v>379.21</v>
      </c>
      <c r="I1499" s="27" t="s">
        <v>2749</v>
      </c>
    </row>
    <row r="1500" spans="1:9" s="27" customFormat="1" ht="18" customHeight="1">
      <c r="A1500" s="29">
        <v>90274</v>
      </c>
      <c r="B1500" s="30" t="s">
        <v>2750</v>
      </c>
      <c r="C1500" s="31" t="s">
        <v>3182</v>
      </c>
      <c r="D1500" s="33">
        <v>489.54</v>
      </c>
      <c r="I1500" s="27" t="s">
        <v>2751</v>
      </c>
    </row>
    <row r="1501" spans="1:9" s="27" customFormat="1" ht="18" customHeight="1">
      <c r="A1501" s="29">
        <v>90275</v>
      </c>
      <c r="B1501" s="30" t="s">
        <v>2752</v>
      </c>
      <c r="C1501" s="31" t="s">
        <v>3182</v>
      </c>
      <c r="D1501" s="33">
        <v>592.4</v>
      </c>
      <c r="I1501" s="27" t="s">
        <v>2753</v>
      </c>
    </row>
    <row r="1502" spans="1:9" s="27" customFormat="1" ht="18" customHeight="1">
      <c r="A1502" s="29">
        <v>90276</v>
      </c>
      <c r="B1502" s="30" t="s">
        <v>2754</v>
      </c>
      <c r="C1502" s="31" t="s">
        <v>3182</v>
      </c>
      <c r="D1502" s="33">
        <v>782.56</v>
      </c>
      <c r="I1502" s="27" t="s">
        <v>2755</v>
      </c>
    </row>
    <row r="1503" spans="1:9" s="27" customFormat="1" ht="18" customHeight="1">
      <c r="A1503" s="29">
        <v>90277</v>
      </c>
      <c r="B1503" s="30" t="s">
        <v>2756</v>
      </c>
      <c r="C1503" s="31" t="s">
        <v>3182</v>
      </c>
      <c r="D1503" s="33">
        <v>1049.8599999999999</v>
      </c>
      <c r="I1503" s="27" t="s">
        <v>2757</v>
      </c>
    </row>
    <row r="1504" spans="1:9" s="27" customFormat="1" ht="18" customHeight="1">
      <c r="A1504" s="29">
        <v>90278</v>
      </c>
      <c r="B1504" s="30" t="s">
        <v>2758</v>
      </c>
      <c r="C1504" s="31" t="s">
        <v>3182</v>
      </c>
      <c r="D1504" s="33">
        <v>1340.62</v>
      </c>
      <c r="I1504" s="27" t="s">
        <v>2759</v>
      </c>
    </row>
    <row r="1505" spans="1:9" s="27" customFormat="1" ht="18" customHeight="1">
      <c r="A1505" s="29">
        <v>90279</v>
      </c>
      <c r="B1505" s="30" t="s">
        <v>2760</v>
      </c>
      <c r="C1505" s="31" t="s">
        <v>3182</v>
      </c>
      <c r="D1505" s="33">
        <v>1752.07</v>
      </c>
      <c r="I1505" s="27" t="s">
        <v>2761</v>
      </c>
    </row>
    <row r="1506" spans="1:9" s="27" customFormat="1" ht="18" customHeight="1">
      <c r="A1506" s="29">
        <v>90280</v>
      </c>
      <c r="B1506" s="30" t="s">
        <v>2762</v>
      </c>
      <c r="C1506" s="31" t="s">
        <v>3182</v>
      </c>
      <c r="D1506" s="33">
        <v>2077.19</v>
      </c>
      <c r="I1506" s="27" t="s">
        <v>2763</v>
      </c>
    </row>
    <row r="1507" spans="1:9" s="27" customFormat="1" ht="18" customHeight="1">
      <c r="A1507" s="29">
        <v>90281</v>
      </c>
      <c r="B1507" s="30" t="s">
        <v>2764</v>
      </c>
      <c r="C1507" s="31" t="s">
        <v>3182</v>
      </c>
      <c r="D1507" s="33">
        <v>2450.35</v>
      </c>
      <c r="I1507" s="27" t="s">
        <v>2765</v>
      </c>
    </row>
    <row r="1508" spans="1:9" s="27" customFormat="1" ht="18" customHeight="1">
      <c r="A1508" s="29">
        <v>90282</v>
      </c>
      <c r="B1508" s="30" t="s">
        <v>2766</v>
      </c>
      <c r="C1508" s="31" t="s">
        <v>3182</v>
      </c>
      <c r="D1508" s="33">
        <v>164.14</v>
      </c>
      <c r="I1508" s="27" t="s">
        <v>2767</v>
      </c>
    </row>
    <row r="1509" spans="1:9" s="27" customFormat="1" ht="18" customHeight="1">
      <c r="A1509" s="29">
        <v>90283</v>
      </c>
      <c r="B1509" s="30" t="s">
        <v>2768</v>
      </c>
      <c r="C1509" s="31" t="s">
        <v>3182</v>
      </c>
      <c r="D1509" s="33">
        <v>102.23</v>
      </c>
      <c r="I1509" s="27" t="s">
        <v>2769</v>
      </c>
    </row>
    <row r="1510" spans="1:9" s="27" customFormat="1" ht="18" customHeight="1">
      <c r="A1510" s="29">
        <v>90284</v>
      </c>
      <c r="B1510" s="30" t="s">
        <v>2770</v>
      </c>
      <c r="C1510" s="31" t="s">
        <v>3182</v>
      </c>
      <c r="D1510" s="33">
        <v>284.42</v>
      </c>
      <c r="I1510" s="27" t="s">
        <v>2771</v>
      </c>
    </row>
    <row r="1511" spans="1:9" s="27" customFormat="1" ht="18" customHeight="1">
      <c r="A1511" s="29">
        <v>90285</v>
      </c>
      <c r="B1511" s="30" t="s">
        <v>2772</v>
      </c>
      <c r="C1511" s="31" t="s">
        <v>3182</v>
      </c>
      <c r="D1511" s="33">
        <v>386.78</v>
      </c>
      <c r="I1511" s="27" t="s">
        <v>2773</v>
      </c>
    </row>
    <row r="1512" spans="1:9" s="27" customFormat="1" ht="18" customHeight="1">
      <c r="A1512" s="29">
        <v>90286</v>
      </c>
      <c r="B1512" s="30" t="s">
        <v>2774</v>
      </c>
      <c r="C1512" s="31" t="s">
        <v>3182</v>
      </c>
      <c r="D1512" s="33">
        <v>50.74</v>
      </c>
      <c r="I1512" s="27" t="s">
        <v>2775</v>
      </c>
    </row>
    <row r="1513" spans="1:9" s="27" customFormat="1" ht="18" customHeight="1">
      <c r="A1513" s="29">
        <v>90287</v>
      </c>
      <c r="B1513" s="30" t="s">
        <v>2776</v>
      </c>
      <c r="C1513" s="31" t="s">
        <v>3182</v>
      </c>
      <c r="D1513" s="33">
        <v>57.41</v>
      </c>
      <c r="I1513" s="27" t="s">
        <v>2777</v>
      </c>
    </row>
    <row r="1514" spans="1:9" s="27" customFormat="1" ht="18" customHeight="1">
      <c r="A1514" s="29">
        <v>90288</v>
      </c>
      <c r="B1514" s="30" t="s">
        <v>2778</v>
      </c>
      <c r="C1514" s="31" t="s">
        <v>3182</v>
      </c>
      <c r="D1514" s="33">
        <v>55.81</v>
      </c>
      <c r="I1514" s="27" t="s">
        <v>2779</v>
      </c>
    </row>
    <row r="1515" spans="1:9" s="27" customFormat="1" ht="18" customHeight="1">
      <c r="A1515" s="29">
        <v>90289</v>
      </c>
      <c r="B1515" s="30" t="s">
        <v>2780</v>
      </c>
      <c r="C1515" s="31" t="s">
        <v>3182</v>
      </c>
      <c r="D1515" s="33">
        <v>62.83</v>
      </c>
      <c r="I1515" s="27" t="s">
        <v>2781</v>
      </c>
    </row>
    <row r="1516" spans="1:9" s="27" customFormat="1" ht="18" customHeight="1">
      <c r="A1516" s="29">
        <v>90290</v>
      </c>
      <c r="B1516" s="30" t="s">
        <v>2782</v>
      </c>
      <c r="C1516" s="31" t="s">
        <v>3182</v>
      </c>
      <c r="D1516" s="33">
        <v>169.49</v>
      </c>
      <c r="I1516" s="27" t="s">
        <v>2783</v>
      </c>
    </row>
    <row r="1517" spans="1:9" s="27" customFormat="1" ht="18" customHeight="1">
      <c r="A1517" s="29">
        <v>90291</v>
      </c>
      <c r="B1517" s="30" t="s">
        <v>2784</v>
      </c>
      <c r="C1517" s="31" t="s">
        <v>3182</v>
      </c>
      <c r="D1517" s="33">
        <v>169.49</v>
      </c>
      <c r="I1517" s="27" t="s">
        <v>2785</v>
      </c>
    </row>
    <row r="1518" spans="1:9" s="27" customFormat="1" ht="18" customHeight="1">
      <c r="A1518" s="29">
        <v>90292</v>
      </c>
      <c r="B1518" s="30" t="s">
        <v>2786</v>
      </c>
      <c r="C1518" s="31" t="s">
        <v>3182</v>
      </c>
      <c r="D1518" s="33">
        <v>86.15</v>
      </c>
      <c r="I1518" s="27" t="s">
        <v>2787</v>
      </c>
    </row>
    <row r="1519" spans="1:9" s="27" customFormat="1" ht="18" customHeight="1">
      <c r="A1519" s="29">
        <v>90293</v>
      </c>
      <c r="B1519" s="30" t="s">
        <v>2788</v>
      </c>
      <c r="C1519" s="31" t="s">
        <v>3182</v>
      </c>
      <c r="D1519" s="33">
        <v>191.38</v>
      </c>
      <c r="I1519" s="27" t="s">
        <v>2789</v>
      </c>
    </row>
    <row r="1520" spans="1:9" s="27" customFormat="1" ht="18" customHeight="1">
      <c r="A1520" s="29">
        <v>90294</v>
      </c>
      <c r="B1520" s="30" t="s">
        <v>2790</v>
      </c>
      <c r="C1520" s="31" t="s">
        <v>3182</v>
      </c>
      <c r="D1520" s="33">
        <v>92.76</v>
      </c>
      <c r="I1520" s="27" t="s">
        <v>2791</v>
      </c>
    </row>
    <row r="1521" spans="1:9" s="27" customFormat="1" ht="18" customHeight="1">
      <c r="A1521" s="29">
        <v>90295</v>
      </c>
      <c r="B1521" s="30" t="s">
        <v>2792</v>
      </c>
      <c r="C1521" s="31" t="s">
        <v>3182</v>
      </c>
      <c r="D1521" s="33">
        <v>264.52999999999997</v>
      </c>
      <c r="I1521" s="27" t="s">
        <v>2793</v>
      </c>
    </row>
    <row r="1522" spans="1:9" s="27" customFormat="1" ht="18" customHeight="1">
      <c r="A1522" s="29">
        <v>90296</v>
      </c>
      <c r="B1522" s="30" t="s">
        <v>2794</v>
      </c>
      <c r="C1522" s="31" t="s">
        <v>3182</v>
      </c>
      <c r="D1522" s="33">
        <v>82.3</v>
      </c>
      <c r="I1522" s="27" t="s">
        <v>2795</v>
      </c>
    </row>
    <row r="1523" spans="1:9" s="27" customFormat="1" ht="18" customHeight="1">
      <c r="A1523" s="29">
        <v>90297</v>
      </c>
      <c r="B1523" s="30" t="s">
        <v>2796</v>
      </c>
      <c r="C1523" s="31" t="s">
        <v>3182</v>
      </c>
      <c r="D1523" s="33">
        <v>599.24</v>
      </c>
      <c r="I1523" s="27" t="s">
        <v>2797</v>
      </c>
    </row>
    <row r="1524" spans="1:9" s="27" customFormat="1" ht="18" customHeight="1">
      <c r="A1524" s="29">
        <v>90298</v>
      </c>
      <c r="B1524" s="30" t="s">
        <v>2798</v>
      </c>
      <c r="C1524" s="31" t="s">
        <v>3182</v>
      </c>
      <c r="D1524" s="33">
        <v>856.42</v>
      </c>
      <c r="I1524" s="27" t="s">
        <v>2799</v>
      </c>
    </row>
    <row r="1525" spans="1:9" s="27" customFormat="1" ht="18" customHeight="1">
      <c r="A1525" s="29">
        <v>90299</v>
      </c>
      <c r="B1525" s="30" t="s">
        <v>2800</v>
      </c>
      <c r="C1525" s="31" t="s">
        <v>3191</v>
      </c>
      <c r="D1525" s="33">
        <v>221.03</v>
      </c>
      <c r="I1525" s="27" t="s">
        <v>2801</v>
      </c>
    </row>
    <row r="1526" spans="1:9" s="27" customFormat="1" ht="18" customHeight="1">
      <c r="A1526" s="29">
        <v>90300</v>
      </c>
      <c r="B1526" s="30" t="s">
        <v>2802</v>
      </c>
      <c r="C1526" s="31"/>
      <c r="D1526" s="33"/>
      <c r="I1526" s="27" t="s">
        <v>2803</v>
      </c>
    </row>
    <row r="1527" spans="1:9" s="27" customFormat="1" ht="18" customHeight="1">
      <c r="A1527" s="29">
        <v>90301</v>
      </c>
      <c r="B1527" s="30" t="s">
        <v>2804</v>
      </c>
      <c r="C1527" s="31" t="s">
        <v>1197</v>
      </c>
      <c r="D1527" s="33">
        <v>2.09</v>
      </c>
      <c r="I1527" s="27" t="s">
        <v>2805</v>
      </c>
    </row>
    <row r="1528" spans="1:9" s="27" customFormat="1" ht="18" customHeight="1">
      <c r="A1528" s="29">
        <v>90302</v>
      </c>
      <c r="B1528" s="30" t="s">
        <v>2806</v>
      </c>
      <c r="C1528" s="31" t="s">
        <v>1197</v>
      </c>
      <c r="D1528" s="33">
        <v>2.71</v>
      </c>
      <c r="I1528" s="27" t="s">
        <v>2807</v>
      </c>
    </row>
    <row r="1529" spans="1:9" s="27" customFormat="1" ht="18" customHeight="1">
      <c r="A1529" s="29">
        <v>90303</v>
      </c>
      <c r="B1529" s="30" t="s">
        <v>2808</v>
      </c>
      <c r="C1529" s="31" t="s">
        <v>1197</v>
      </c>
      <c r="D1529" s="33">
        <v>4.5</v>
      </c>
      <c r="I1529" s="27" t="s">
        <v>2809</v>
      </c>
    </row>
    <row r="1530" spans="1:9" s="27" customFormat="1" ht="18" customHeight="1">
      <c r="A1530" s="29">
        <v>90304</v>
      </c>
      <c r="B1530" s="30" t="s">
        <v>2810</v>
      </c>
      <c r="C1530" s="31" t="s">
        <v>1197</v>
      </c>
      <c r="D1530" s="33">
        <v>6.75</v>
      </c>
      <c r="I1530" s="27" t="s">
        <v>2811</v>
      </c>
    </row>
    <row r="1531" spans="1:9" s="27" customFormat="1" ht="18" customHeight="1">
      <c r="A1531" s="29">
        <v>90305</v>
      </c>
      <c r="B1531" s="30" t="s">
        <v>2812</v>
      </c>
      <c r="C1531" s="31" t="s">
        <v>1197</v>
      </c>
      <c r="D1531" s="33">
        <v>11.82</v>
      </c>
      <c r="I1531" s="27" t="s">
        <v>2813</v>
      </c>
    </row>
    <row r="1532" spans="1:9" s="27" customFormat="1" ht="18" customHeight="1">
      <c r="A1532" s="29">
        <v>90306</v>
      </c>
      <c r="B1532" s="30" t="s">
        <v>2814</v>
      </c>
      <c r="C1532" s="31" t="s">
        <v>1197</v>
      </c>
      <c r="D1532" s="33">
        <v>17.170000000000002</v>
      </c>
      <c r="I1532" s="27" t="s">
        <v>2815</v>
      </c>
    </row>
    <row r="1533" spans="1:9" s="27" customFormat="1" ht="18" customHeight="1">
      <c r="A1533" s="29">
        <v>90307</v>
      </c>
      <c r="B1533" s="30" t="s">
        <v>2816</v>
      </c>
      <c r="C1533" s="31" t="s">
        <v>1197</v>
      </c>
      <c r="D1533" s="33">
        <v>24.88</v>
      </c>
      <c r="I1533" s="27" t="s">
        <v>2817</v>
      </c>
    </row>
    <row r="1534" spans="1:9" s="27" customFormat="1" ht="18" customHeight="1">
      <c r="A1534" s="29">
        <v>90308</v>
      </c>
      <c r="B1534" s="30" t="s">
        <v>2818</v>
      </c>
      <c r="C1534" s="31" t="s">
        <v>1197</v>
      </c>
      <c r="D1534" s="33">
        <v>32.06</v>
      </c>
      <c r="I1534" s="27" t="s">
        <v>2819</v>
      </c>
    </row>
    <row r="1535" spans="1:9" s="27" customFormat="1" ht="18" customHeight="1">
      <c r="A1535" s="29">
        <v>90309</v>
      </c>
      <c r="B1535" s="30" t="s">
        <v>2820</v>
      </c>
      <c r="C1535" s="31" t="s">
        <v>1197</v>
      </c>
      <c r="D1535" s="33">
        <v>47</v>
      </c>
      <c r="I1535" s="27" t="s">
        <v>2821</v>
      </c>
    </row>
    <row r="1536" spans="1:9" s="27" customFormat="1" ht="18" customHeight="1">
      <c r="A1536" s="29">
        <v>90310</v>
      </c>
      <c r="B1536" s="30" t="s">
        <v>2822</v>
      </c>
      <c r="C1536" s="31" t="s">
        <v>1197</v>
      </c>
      <c r="D1536" s="33">
        <v>57.89</v>
      </c>
      <c r="I1536" s="27" t="s">
        <v>2823</v>
      </c>
    </row>
    <row r="1537" spans="1:9" s="27" customFormat="1" ht="18" customHeight="1">
      <c r="A1537" s="29">
        <v>90311</v>
      </c>
      <c r="B1537" s="30" t="s">
        <v>2824</v>
      </c>
      <c r="C1537" s="31" t="s">
        <v>1197</v>
      </c>
      <c r="D1537" s="33">
        <v>69.89</v>
      </c>
      <c r="I1537" s="27" t="s">
        <v>2825</v>
      </c>
    </row>
    <row r="1538" spans="1:9" s="27" customFormat="1" ht="18" customHeight="1">
      <c r="A1538" s="29">
        <v>90312</v>
      </c>
      <c r="B1538" s="30" t="s">
        <v>2826</v>
      </c>
      <c r="C1538" s="31" t="s">
        <v>1197</v>
      </c>
      <c r="D1538" s="33">
        <v>85.95</v>
      </c>
      <c r="I1538" s="27" t="s">
        <v>2827</v>
      </c>
    </row>
    <row r="1539" spans="1:9" s="27" customFormat="1" ht="18" customHeight="1">
      <c r="A1539" s="29">
        <v>90313</v>
      </c>
      <c r="B1539" s="30" t="s">
        <v>2828</v>
      </c>
      <c r="C1539" s="31" t="s">
        <v>1197</v>
      </c>
      <c r="D1539" s="33">
        <v>106.6</v>
      </c>
      <c r="I1539" s="27" t="s">
        <v>2829</v>
      </c>
    </row>
    <row r="1540" spans="1:9" s="27" customFormat="1" ht="18" customHeight="1">
      <c r="A1540" s="29">
        <v>90314</v>
      </c>
      <c r="B1540" s="30" t="s">
        <v>2830</v>
      </c>
      <c r="C1540" s="31" t="s">
        <v>1197</v>
      </c>
      <c r="D1540" s="33">
        <v>125.34</v>
      </c>
      <c r="I1540" s="27" t="s">
        <v>2831</v>
      </c>
    </row>
    <row r="1541" spans="1:9" s="27" customFormat="1" ht="18" customHeight="1">
      <c r="A1541" s="29">
        <v>90317</v>
      </c>
      <c r="B1541" s="30" t="s">
        <v>2832</v>
      </c>
      <c r="C1541" s="31" t="s">
        <v>1197</v>
      </c>
      <c r="D1541" s="33">
        <v>2.58</v>
      </c>
      <c r="I1541" s="27" t="s">
        <v>2833</v>
      </c>
    </row>
    <row r="1542" spans="1:9" s="27" customFormat="1" ht="18" customHeight="1">
      <c r="A1542" s="29">
        <v>90318</v>
      </c>
      <c r="B1542" s="30" t="s">
        <v>2834</v>
      </c>
      <c r="C1542" s="31" t="s">
        <v>1197</v>
      </c>
      <c r="D1542" s="33">
        <v>3.89</v>
      </c>
      <c r="I1542" s="27" t="s">
        <v>2835</v>
      </c>
    </row>
    <row r="1543" spans="1:9" s="27" customFormat="1" ht="18" customHeight="1">
      <c r="A1543" s="29">
        <v>90319</v>
      </c>
      <c r="B1543" s="30" t="s">
        <v>2836</v>
      </c>
      <c r="C1543" s="31" t="s">
        <v>1197</v>
      </c>
      <c r="D1543" s="33">
        <v>6.08</v>
      </c>
      <c r="I1543" s="27" t="s">
        <v>2859</v>
      </c>
    </row>
    <row r="1544" spans="1:9" s="27" customFormat="1" ht="18" customHeight="1">
      <c r="A1544" s="29">
        <v>90320</v>
      </c>
      <c r="B1544" s="30" t="s">
        <v>2860</v>
      </c>
      <c r="C1544" s="31" t="s">
        <v>1197</v>
      </c>
      <c r="D1544" s="33">
        <v>10.18</v>
      </c>
      <c r="I1544" s="27" t="s">
        <v>2861</v>
      </c>
    </row>
    <row r="1545" spans="1:9" s="27" customFormat="1" ht="18" customHeight="1">
      <c r="A1545" s="29">
        <v>90321</v>
      </c>
      <c r="B1545" s="30" t="s">
        <v>2862</v>
      </c>
      <c r="C1545" s="31" t="s">
        <v>1197</v>
      </c>
      <c r="D1545" s="33">
        <v>16.43</v>
      </c>
      <c r="I1545" s="27" t="s">
        <v>2863</v>
      </c>
    </row>
    <row r="1546" spans="1:9" s="27" customFormat="1" ht="18" customHeight="1">
      <c r="A1546" s="29">
        <v>90322</v>
      </c>
      <c r="B1546" s="30" t="s">
        <v>2864</v>
      </c>
      <c r="C1546" s="31" t="s">
        <v>1197</v>
      </c>
      <c r="D1546" s="33">
        <v>22.94</v>
      </c>
      <c r="I1546" s="27" t="s">
        <v>2865</v>
      </c>
    </row>
    <row r="1547" spans="1:9" s="27" customFormat="1" ht="18" customHeight="1">
      <c r="A1547" s="29">
        <v>90323</v>
      </c>
      <c r="B1547" s="30" t="s">
        <v>2866</v>
      </c>
      <c r="C1547" s="31" t="s">
        <v>1197</v>
      </c>
      <c r="D1547" s="33">
        <v>29.08</v>
      </c>
      <c r="I1547" s="27" t="s">
        <v>2867</v>
      </c>
    </row>
    <row r="1548" spans="1:9" s="27" customFormat="1" ht="18" customHeight="1">
      <c r="A1548" s="29">
        <v>90324</v>
      </c>
      <c r="B1548" s="30" t="s">
        <v>2868</v>
      </c>
      <c r="C1548" s="31" t="s">
        <v>1197</v>
      </c>
      <c r="D1548" s="33">
        <v>37.5</v>
      </c>
      <c r="I1548" s="27" t="s">
        <v>2869</v>
      </c>
    </row>
    <row r="1549" spans="1:9" s="27" customFormat="1" ht="18" customHeight="1">
      <c r="A1549" s="29">
        <v>90325</v>
      </c>
      <c r="B1549" s="30" t="s">
        <v>2870</v>
      </c>
      <c r="C1549" s="31" t="s">
        <v>1197</v>
      </c>
      <c r="D1549" s="33">
        <v>50.14</v>
      </c>
      <c r="I1549" s="27" t="s">
        <v>2871</v>
      </c>
    </row>
    <row r="1550" spans="1:9" s="27" customFormat="1" ht="18" customHeight="1">
      <c r="A1550" s="29">
        <v>90326</v>
      </c>
      <c r="B1550" s="30" t="s">
        <v>2872</v>
      </c>
      <c r="C1550" s="31" t="s">
        <v>1197</v>
      </c>
      <c r="D1550" s="33">
        <v>63.32</v>
      </c>
      <c r="I1550" s="27" t="s">
        <v>2873</v>
      </c>
    </row>
    <row r="1551" spans="1:9" s="27" customFormat="1" ht="18" customHeight="1">
      <c r="A1551" s="29">
        <v>90327</v>
      </c>
      <c r="B1551" s="30" t="s">
        <v>2874</v>
      </c>
      <c r="C1551" s="31" t="s">
        <v>1197</v>
      </c>
      <c r="D1551" s="33">
        <v>75.53</v>
      </c>
      <c r="I1551" s="27" t="s">
        <v>2875</v>
      </c>
    </row>
    <row r="1552" spans="1:9" s="27" customFormat="1" ht="18" customHeight="1">
      <c r="A1552" s="29">
        <v>90328</v>
      </c>
      <c r="B1552" s="30" t="s">
        <v>2876</v>
      </c>
      <c r="C1552" s="31" t="s">
        <v>1197</v>
      </c>
      <c r="D1552" s="33">
        <v>90.78</v>
      </c>
      <c r="I1552" s="27" t="s">
        <v>2877</v>
      </c>
    </row>
    <row r="1553" spans="1:9" s="27" customFormat="1" ht="18" customHeight="1">
      <c r="A1553" s="29">
        <v>90329</v>
      </c>
      <c r="B1553" s="30" t="s">
        <v>2878</v>
      </c>
      <c r="C1553" s="31" t="s">
        <v>1197</v>
      </c>
      <c r="D1553" s="33">
        <v>111.77</v>
      </c>
      <c r="I1553" s="27" t="s">
        <v>2879</v>
      </c>
    </row>
    <row r="1554" spans="1:9" s="27" customFormat="1" ht="18" customHeight="1">
      <c r="A1554" s="29">
        <v>90330</v>
      </c>
      <c r="B1554" s="30" t="s">
        <v>2880</v>
      </c>
      <c r="C1554" s="31" t="s">
        <v>1197</v>
      </c>
      <c r="D1554" s="33">
        <v>137.35</v>
      </c>
      <c r="I1554" s="27" t="s">
        <v>2881</v>
      </c>
    </row>
    <row r="1555" spans="1:9" s="27" customFormat="1" ht="18" customHeight="1">
      <c r="A1555" s="29">
        <v>90346</v>
      </c>
      <c r="B1555" s="30" t="s">
        <v>2882</v>
      </c>
      <c r="C1555" s="31" t="s">
        <v>1197</v>
      </c>
      <c r="D1555" s="33">
        <v>12.29</v>
      </c>
      <c r="I1555" s="27" t="s">
        <v>2883</v>
      </c>
    </row>
    <row r="1556" spans="1:9" s="27" customFormat="1" ht="18" customHeight="1">
      <c r="A1556" s="29">
        <v>90347</v>
      </c>
      <c r="B1556" s="30" t="s">
        <v>2884</v>
      </c>
      <c r="C1556" s="31" t="s">
        <v>1197</v>
      </c>
      <c r="D1556" s="33">
        <v>15.61</v>
      </c>
      <c r="I1556" s="27" t="s">
        <v>2885</v>
      </c>
    </row>
    <row r="1557" spans="1:9" s="27" customFormat="1" ht="18" customHeight="1">
      <c r="A1557" s="29">
        <v>90348</v>
      </c>
      <c r="B1557" s="30" t="s">
        <v>2886</v>
      </c>
      <c r="C1557" s="31" t="s">
        <v>1197</v>
      </c>
      <c r="D1557" s="33">
        <v>19.309999999999999</v>
      </c>
      <c r="I1557" s="27" t="s">
        <v>2887</v>
      </c>
    </row>
    <row r="1558" spans="1:9" s="27" customFormat="1" ht="18" customHeight="1">
      <c r="A1558" s="29">
        <v>90349</v>
      </c>
      <c r="B1558" s="30" t="s">
        <v>2888</v>
      </c>
      <c r="C1558" s="31" t="s">
        <v>1197</v>
      </c>
      <c r="D1558" s="33">
        <v>20.51</v>
      </c>
      <c r="I1558" s="27" t="s">
        <v>2889</v>
      </c>
    </row>
    <row r="1559" spans="1:9" s="27" customFormat="1" ht="18" customHeight="1">
      <c r="A1559" s="29">
        <v>90350</v>
      </c>
      <c r="B1559" s="30" t="s">
        <v>2890</v>
      </c>
      <c r="C1559" s="31" t="s">
        <v>1197</v>
      </c>
      <c r="D1559" s="33">
        <v>24.18</v>
      </c>
      <c r="I1559" s="27" t="s">
        <v>2891</v>
      </c>
    </row>
    <row r="1560" spans="1:9" s="27" customFormat="1" ht="18" customHeight="1">
      <c r="A1560" s="29">
        <v>90351</v>
      </c>
      <c r="B1560" s="30" t="s">
        <v>2892</v>
      </c>
      <c r="C1560" s="31" t="s">
        <v>1197</v>
      </c>
      <c r="D1560" s="33">
        <v>33.799999999999997</v>
      </c>
      <c r="I1560" s="27" t="s">
        <v>2893</v>
      </c>
    </row>
    <row r="1561" spans="1:9" s="27" customFormat="1" ht="18" customHeight="1">
      <c r="A1561" s="29">
        <v>90352</v>
      </c>
      <c r="B1561" s="30" t="s">
        <v>2894</v>
      </c>
      <c r="C1561" s="31" t="s">
        <v>1197</v>
      </c>
      <c r="D1561" s="33">
        <v>40.6</v>
      </c>
      <c r="I1561" s="27" t="s">
        <v>2895</v>
      </c>
    </row>
    <row r="1562" spans="1:9" s="27" customFormat="1" ht="18" customHeight="1">
      <c r="A1562" s="29">
        <v>90353</v>
      </c>
      <c r="B1562" s="30" t="s">
        <v>2896</v>
      </c>
      <c r="C1562" s="31" t="s">
        <v>1197</v>
      </c>
      <c r="D1562" s="33">
        <v>54.89</v>
      </c>
      <c r="I1562" s="27" t="s">
        <v>2897</v>
      </c>
    </row>
    <row r="1563" spans="1:9" s="27" customFormat="1" ht="18" customHeight="1">
      <c r="A1563" s="29">
        <v>90358</v>
      </c>
      <c r="B1563" s="30" t="s">
        <v>2898</v>
      </c>
      <c r="C1563" s="31" t="s">
        <v>1197</v>
      </c>
      <c r="D1563" s="33">
        <v>9.49</v>
      </c>
      <c r="I1563" s="27" t="s">
        <v>2899</v>
      </c>
    </row>
    <row r="1564" spans="1:9" s="27" customFormat="1" ht="18" customHeight="1">
      <c r="A1564" s="29">
        <v>90359</v>
      </c>
      <c r="B1564" s="30" t="s">
        <v>2900</v>
      </c>
      <c r="C1564" s="31" t="s">
        <v>1197</v>
      </c>
      <c r="D1564" s="33">
        <v>11.65</v>
      </c>
      <c r="I1564" s="27" t="s">
        <v>2901</v>
      </c>
    </row>
    <row r="1565" spans="1:9" s="27" customFormat="1" ht="18" customHeight="1">
      <c r="A1565" s="29">
        <v>90390</v>
      </c>
      <c r="B1565" s="30" t="s">
        <v>3151</v>
      </c>
      <c r="C1565" s="31" t="s">
        <v>1197</v>
      </c>
      <c r="D1565" s="33">
        <v>6.76</v>
      </c>
      <c r="I1565" s="27" t="s">
        <v>2902</v>
      </c>
    </row>
    <row r="1566" spans="1:9" s="27" customFormat="1" ht="18" customHeight="1">
      <c r="A1566" s="29">
        <v>90399</v>
      </c>
      <c r="B1566" s="30" t="s">
        <v>2903</v>
      </c>
      <c r="C1566" s="31" t="s">
        <v>3191</v>
      </c>
      <c r="D1566" s="33">
        <v>221.03</v>
      </c>
      <c r="I1566" s="27" t="s">
        <v>2904</v>
      </c>
    </row>
    <row r="1567" spans="1:9" s="27" customFormat="1" ht="18" customHeight="1">
      <c r="A1567" s="29">
        <v>90400</v>
      </c>
      <c r="B1567" s="30" t="s">
        <v>2905</v>
      </c>
      <c r="C1567" s="31"/>
      <c r="D1567" s="33"/>
      <c r="I1567" s="27" t="s">
        <v>2906</v>
      </c>
    </row>
    <row r="1568" spans="1:9" s="27" customFormat="1" ht="18" customHeight="1">
      <c r="A1568" s="29">
        <v>90406</v>
      </c>
      <c r="B1568" s="30" t="s">
        <v>2907</v>
      </c>
      <c r="C1568" s="31" t="s">
        <v>3179</v>
      </c>
      <c r="D1568" s="33">
        <v>794.44</v>
      </c>
      <c r="I1568" s="27" t="s">
        <v>2908</v>
      </c>
    </row>
    <row r="1569" spans="1:9" s="27" customFormat="1" ht="18" customHeight="1">
      <c r="A1569" s="29">
        <v>90407</v>
      </c>
      <c r="B1569" s="30" t="s">
        <v>2909</v>
      </c>
      <c r="C1569" s="31" t="s">
        <v>3182</v>
      </c>
      <c r="D1569" s="33">
        <v>96.24</v>
      </c>
      <c r="I1569" s="27" t="s">
        <v>2910</v>
      </c>
    </row>
    <row r="1570" spans="1:9" s="27" customFormat="1" ht="18" customHeight="1">
      <c r="A1570" s="29">
        <v>90408</v>
      </c>
      <c r="B1570" s="30" t="s">
        <v>2911</v>
      </c>
      <c r="C1570" s="31" t="s">
        <v>3182</v>
      </c>
      <c r="D1570" s="33">
        <v>281.99</v>
      </c>
      <c r="I1570" s="27" t="s">
        <v>2912</v>
      </c>
    </row>
    <row r="1571" spans="1:9" s="27" customFormat="1" ht="18" customHeight="1">
      <c r="A1571" s="29">
        <v>90409</v>
      </c>
      <c r="B1571" s="30" t="s">
        <v>2913</v>
      </c>
      <c r="C1571" s="31" t="s">
        <v>3182</v>
      </c>
      <c r="D1571" s="33">
        <v>387.9</v>
      </c>
      <c r="I1571" s="27" t="s">
        <v>2914</v>
      </c>
    </row>
    <row r="1572" spans="1:9" s="27" customFormat="1" ht="18" customHeight="1">
      <c r="A1572" s="29">
        <v>90410</v>
      </c>
      <c r="B1572" s="30" t="s">
        <v>2915</v>
      </c>
      <c r="C1572" s="31" t="s">
        <v>3182</v>
      </c>
      <c r="D1572" s="33">
        <v>19.53</v>
      </c>
      <c r="I1572" s="27" t="s">
        <v>2916</v>
      </c>
    </row>
    <row r="1573" spans="1:9" s="27" customFormat="1" ht="18" customHeight="1">
      <c r="A1573" s="29">
        <v>90411</v>
      </c>
      <c r="B1573" s="30" t="s">
        <v>2917</v>
      </c>
      <c r="C1573" s="31" t="s">
        <v>3182</v>
      </c>
      <c r="D1573" s="33">
        <v>27.45</v>
      </c>
      <c r="I1573" s="27" t="s">
        <v>2918</v>
      </c>
    </row>
    <row r="1574" spans="1:9" s="27" customFormat="1" ht="18" customHeight="1">
      <c r="A1574" s="29">
        <v>90412</v>
      </c>
      <c r="B1574" s="30" t="s">
        <v>2919</v>
      </c>
      <c r="C1574" s="31" t="s">
        <v>3182</v>
      </c>
      <c r="D1574" s="33">
        <v>58.05</v>
      </c>
      <c r="I1574" s="27" t="s">
        <v>2920</v>
      </c>
    </row>
    <row r="1575" spans="1:9" s="27" customFormat="1" ht="18" customHeight="1">
      <c r="A1575" s="29">
        <v>90414</v>
      </c>
      <c r="B1575" s="30" t="s">
        <v>2921</v>
      </c>
      <c r="C1575" s="31" t="s">
        <v>3182</v>
      </c>
      <c r="D1575" s="33">
        <v>90.33</v>
      </c>
      <c r="I1575" s="27" t="s">
        <v>2922</v>
      </c>
    </row>
    <row r="1576" spans="1:9" s="27" customFormat="1" ht="18" customHeight="1">
      <c r="A1576" s="29">
        <v>90415</v>
      </c>
      <c r="B1576" s="30" t="s">
        <v>2923</v>
      </c>
      <c r="C1576" s="31" t="s">
        <v>3182</v>
      </c>
      <c r="D1576" s="33">
        <v>265.64999999999998</v>
      </c>
      <c r="I1576" s="27" t="s">
        <v>2924</v>
      </c>
    </row>
    <row r="1577" spans="1:9" s="27" customFormat="1" ht="18" customHeight="1">
      <c r="A1577" s="29">
        <v>90419</v>
      </c>
      <c r="B1577" s="30" t="s">
        <v>2925</v>
      </c>
      <c r="C1577" s="31" t="s">
        <v>3182</v>
      </c>
      <c r="D1577" s="33">
        <v>55.81</v>
      </c>
      <c r="I1577" s="27" t="s">
        <v>2926</v>
      </c>
    </row>
    <row r="1578" spans="1:9" s="27" customFormat="1" ht="18" customHeight="1">
      <c r="A1578" s="29">
        <v>90420</v>
      </c>
      <c r="B1578" s="30" t="s">
        <v>2927</v>
      </c>
      <c r="C1578" s="31" t="s">
        <v>3182</v>
      </c>
      <c r="D1578" s="33">
        <v>62.83</v>
      </c>
      <c r="I1578" s="27" t="s">
        <v>2928</v>
      </c>
    </row>
    <row r="1579" spans="1:9" s="27" customFormat="1" ht="18" customHeight="1">
      <c r="A1579" s="29">
        <v>90421</v>
      </c>
      <c r="B1579" s="30" t="s">
        <v>2929</v>
      </c>
      <c r="C1579" s="31" t="s">
        <v>3182</v>
      </c>
      <c r="D1579" s="33">
        <v>170.17</v>
      </c>
      <c r="I1579" s="27" t="s">
        <v>2930</v>
      </c>
    </row>
    <row r="1580" spans="1:9" s="27" customFormat="1" ht="18" customHeight="1">
      <c r="A1580" s="29">
        <v>90422</v>
      </c>
      <c r="B1580" s="30" t="s">
        <v>2931</v>
      </c>
      <c r="C1580" s="31" t="s">
        <v>3182</v>
      </c>
      <c r="D1580" s="33">
        <v>1744.92</v>
      </c>
      <c r="I1580" s="27" t="s">
        <v>2932</v>
      </c>
    </row>
    <row r="1581" spans="1:9" s="27" customFormat="1" ht="18" customHeight="1">
      <c r="A1581" s="29">
        <v>90423</v>
      </c>
      <c r="B1581" s="30" t="s">
        <v>2933</v>
      </c>
      <c r="C1581" s="31" t="s">
        <v>3182</v>
      </c>
      <c r="D1581" s="33">
        <v>2737.15</v>
      </c>
      <c r="I1581" s="27" t="s">
        <v>2934</v>
      </c>
    </row>
    <row r="1582" spans="1:9" s="27" customFormat="1" ht="18" customHeight="1">
      <c r="A1582" s="29">
        <v>90424</v>
      </c>
      <c r="B1582" s="30" t="s">
        <v>2935</v>
      </c>
      <c r="C1582" s="31" t="s">
        <v>3182</v>
      </c>
      <c r="D1582" s="33">
        <v>4861.3900000000003</v>
      </c>
      <c r="I1582" s="27" t="s">
        <v>2936</v>
      </c>
    </row>
    <row r="1583" spans="1:9" s="27" customFormat="1" ht="18" customHeight="1">
      <c r="A1583" s="29">
        <v>90425</v>
      </c>
      <c r="B1583" s="30" t="s">
        <v>2937</v>
      </c>
      <c r="C1583" s="31" t="s">
        <v>3182</v>
      </c>
      <c r="D1583" s="33">
        <v>169.49</v>
      </c>
      <c r="I1583" s="27" t="s">
        <v>2938</v>
      </c>
    </row>
    <row r="1584" spans="1:9" s="27" customFormat="1" ht="18" customHeight="1">
      <c r="A1584" s="29">
        <v>90436</v>
      </c>
      <c r="B1584" s="30" t="s">
        <v>2939</v>
      </c>
      <c r="C1584" s="31" t="s">
        <v>3182</v>
      </c>
      <c r="D1584" s="33">
        <v>235.22</v>
      </c>
      <c r="I1584" s="27" t="s">
        <v>2940</v>
      </c>
    </row>
    <row r="1585" spans="1:9" s="27" customFormat="1" ht="18" customHeight="1">
      <c r="A1585" s="29">
        <v>90437</v>
      </c>
      <c r="B1585" s="30" t="s">
        <v>2941</v>
      </c>
      <c r="C1585" s="31" t="s">
        <v>3182</v>
      </c>
      <c r="D1585" s="33">
        <v>273.18</v>
      </c>
      <c r="I1585" s="27" t="s">
        <v>2942</v>
      </c>
    </row>
    <row r="1586" spans="1:9" s="27" customFormat="1" ht="18" customHeight="1">
      <c r="A1586" s="29">
        <v>90438</v>
      </c>
      <c r="B1586" s="30" t="s">
        <v>2943</v>
      </c>
      <c r="C1586" s="31" t="s">
        <v>3182</v>
      </c>
      <c r="D1586" s="33">
        <v>264.52</v>
      </c>
      <c r="I1586" s="27" t="s">
        <v>2944</v>
      </c>
    </row>
    <row r="1587" spans="1:9" s="27" customFormat="1" ht="18" customHeight="1">
      <c r="A1587" s="29">
        <v>90439</v>
      </c>
      <c r="B1587" s="30" t="s">
        <v>2945</v>
      </c>
      <c r="C1587" s="31" t="s">
        <v>3182</v>
      </c>
      <c r="D1587" s="33">
        <v>274.67</v>
      </c>
      <c r="I1587" s="27" t="s">
        <v>2946</v>
      </c>
    </row>
    <row r="1588" spans="1:9" s="27" customFormat="1" ht="18" customHeight="1">
      <c r="A1588" s="29">
        <v>90440</v>
      </c>
      <c r="B1588" s="30" t="s">
        <v>2947</v>
      </c>
      <c r="C1588" s="31" t="s">
        <v>1197</v>
      </c>
      <c r="D1588" s="33">
        <v>3.43</v>
      </c>
      <c r="I1588" s="27" t="s">
        <v>2948</v>
      </c>
    </row>
    <row r="1589" spans="1:9" s="27" customFormat="1" ht="18" customHeight="1">
      <c r="A1589" s="29">
        <v>90441</v>
      </c>
      <c r="B1589" s="30" t="s">
        <v>2949</v>
      </c>
      <c r="C1589" s="31" t="s">
        <v>1197</v>
      </c>
      <c r="D1589" s="33">
        <v>4.3899999999999997</v>
      </c>
      <c r="I1589" s="27" t="s">
        <v>2950</v>
      </c>
    </row>
    <row r="1590" spans="1:9" s="27" customFormat="1" ht="18" customHeight="1">
      <c r="A1590" s="29">
        <v>90442</v>
      </c>
      <c r="B1590" s="30" t="s">
        <v>2951</v>
      </c>
      <c r="C1590" s="31" t="s">
        <v>1197</v>
      </c>
      <c r="D1590" s="33">
        <v>6.78</v>
      </c>
      <c r="I1590" s="27" t="s">
        <v>2952</v>
      </c>
    </row>
    <row r="1591" spans="1:9" s="27" customFormat="1" ht="18" customHeight="1">
      <c r="A1591" s="29">
        <v>90443</v>
      </c>
      <c r="B1591" s="30" t="s">
        <v>2953</v>
      </c>
      <c r="C1591" s="31" t="s">
        <v>1197</v>
      </c>
      <c r="D1591" s="33">
        <v>10.49</v>
      </c>
      <c r="I1591" s="27" t="s">
        <v>2954</v>
      </c>
    </row>
    <row r="1592" spans="1:9" s="27" customFormat="1" ht="18" customHeight="1">
      <c r="A1592" s="29">
        <v>90444</v>
      </c>
      <c r="B1592" s="30" t="s">
        <v>2955</v>
      </c>
      <c r="C1592" s="31" t="s">
        <v>1197</v>
      </c>
      <c r="D1592" s="33">
        <v>12.87</v>
      </c>
      <c r="I1592" s="27" t="s">
        <v>2956</v>
      </c>
    </row>
    <row r="1593" spans="1:9" s="27" customFormat="1" ht="18" customHeight="1">
      <c r="A1593" s="29">
        <v>90445</v>
      </c>
      <c r="B1593" s="30" t="s">
        <v>2957</v>
      </c>
      <c r="C1593" s="31" t="s">
        <v>1197</v>
      </c>
      <c r="D1593" s="33">
        <v>34.11</v>
      </c>
      <c r="I1593" s="27" t="s">
        <v>2958</v>
      </c>
    </row>
    <row r="1594" spans="1:9" s="27" customFormat="1" ht="18" customHeight="1">
      <c r="A1594" s="29">
        <v>90446</v>
      </c>
      <c r="B1594" s="30" t="s">
        <v>2959</v>
      </c>
      <c r="C1594" s="31" t="s">
        <v>1197</v>
      </c>
      <c r="D1594" s="33">
        <v>60.23</v>
      </c>
      <c r="I1594" s="27" t="s">
        <v>2960</v>
      </c>
    </row>
    <row r="1595" spans="1:9" s="27" customFormat="1" ht="18" customHeight="1">
      <c r="A1595" s="29">
        <v>90447</v>
      </c>
      <c r="B1595" s="30" t="s">
        <v>5070</v>
      </c>
      <c r="C1595" s="31" t="s">
        <v>1197</v>
      </c>
      <c r="D1595" s="33">
        <v>87.71</v>
      </c>
      <c r="I1595" s="27" t="s">
        <v>5071</v>
      </c>
    </row>
    <row r="1596" spans="1:9" s="27" customFormat="1" ht="18" customHeight="1">
      <c r="A1596" s="29">
        <v>90450</v>
      </c>
      <c r="B1596" s="30" t="s">
        <v>5072</v>
      </c>
      <c r="C1596" s="31" t="s">
        <v>3179</v>
      </c>
      <c r="D1596" s="33">
        <v>206.74</v>
      </c>
      <c r="I1596" s="27" t="s">
        <v>5073</v>
      </c>
    </row>
    <row r="1597" spans="1:9" s="27" customFormat="1" ht="18" customHeight="1">
      <c r="A1597" s="29">
        <v>90472</v>
      </c>
      <c r="B1597" s="30" t="s">
        <v>5074</v>
      </c>
      <c r="C1597" s="31" t="s">
        <v>1197</v>
      </c>
      <c r="D1597" s="33">
        <v>15.61</v>
      </c>
      <c r="I1597" s="27" t="s">
        <v>5075</v>
      </c>
    </row>
    <row r="1598" spans="1:9" s="27" customFormat="1" ht="18" customHeight="1">
      <c r="A1598" s="29">
        <v>90475</v>
      </c>
      <c r="B1598" s="30" t="s">
        <v>5076</v>
      </c>
      <c r="C1598" s="31" t="s">
        <v>1197</v>
      </c>
      <c r="D1598" s="33">
        <v>2.37</v>
      </c>
      <c r="I1598" s="27" t="s">
        <v>5077</v>
      </c>
    </row>
    <row r="1599" spans="1:9" s="27" customFormat="1" ht="18" customHeight="1">
      <c r="A1599" s="29">
        <v>90476</v>
      </c>
      <c r="B1599" s="30" t="s">
        <v>5078</v>
      </c>
      <c r="C1599" s="31" t="s">
        <v>1197</v>
      </c>
      <c r="D1599" s="33">
        <v>3.85</v>
      </c>
      <c r="I1599" s="27" t="s">
        <v>5079</v>
      </c>
    </row>
    <row r="1600" spans="1:9" s="27" customFormat="1" ht="18" customHeight="1">
      <c r="A1600" s="29">
        <v>90477</v>
      </c>
      <c r="B1600" s="30" t="s">
        <v>5080</v>
      </c>
      <c r="C1600" s="31" t="s">
        <v>1197</v>
      </c>
      <c r="D1600" s="33">
        <v>5.44</v>
      </c>
      <c r="I1600" s="27" t="s">
        <v>5081</v>
      </c>
    </row>
    <row r="1601" spans="1:9" s="27" customFormat="1" ht="18" customHeight="1">
      <c r="A1601" s="29">
        <v>90478</v>
      </c>
      <c r="B1601" s="30" t="s">
        <v>5082</v>
      </c>
      <c r="C1601" s="31" t="s">
        <v>1197</v>
      </c>
      <c r="D1601" s="33">
        <v>9.1999999999999993</v>
      </c>
      <c r="I1601" s="27" t="s">
        <v>5083</v>
      </c>
    </row>
    <row r="1602" spans="1:9" s="27" customFormat="1" ht="18" customHeight="1">
      <c r="A1602" s="29">
        <v>90479</v>
      </c>
      <c r="B1602" s="30" t="s">
        <v>5084</v>
      </c>
      <c r="C1602" s="31" t="s">
        <v>1197</v>
      </c>
      <c r="D1602" s="33">
        <v>14.69</v>
      </c>
      <c r="I1602" s="27" t="s">
        <v>5085</v>
      </c>
    </row>
    <row r="1603" spans="1:9" s="27" customFormat="1" ht="18" customHeight="1">
      <c r="A1603" s="29">
        <v>90480</v>
      </c>
      <c r="B1603" s="30" t="s">
        <v>5086</v>
      </c>
      <c r="C1603" s="31" t="s">
        <v>1197</v>
      </c>
      <c r="D1603" s="33">
        <v>20.73</v>
      </c>
      <c r="I1603" s="27" t="s">
        <v>5087</v>
      </c>
    </row>
    <row r="1604" spans="1:9" s="27" customFormat="1" ht="18" customHeight="1">
      <c r="A1604" s="29">
        <v>90481</v>
      </c>
      <c r="B1604" s="30" t="s">
        <v>5058</v>
      </c>
      <c r="C1604" s="31" t="s">
        <v>1197</v>
      </c>
      <c r="D1604" s="33">
        <v>27.37</v>
      </c>
      <c r="I1604" s="27" t="s">
        <v>5059</v>
      </c>
    </row>
    <row r="1605" spans="1:9" s="27" customFormat="1" ht="18" customHeight="1">
      <c r="A1605" s="29">
        <v>90482</v>
      </c>
      <c r="B1605" s="30" t="s">
        <v>5060</v>
      </c>
      <c r="C1605" s="31" t="s">
        <v>1197</v>
      </c>
      <c r="D1605" s="33">
        <v>40.46</v>
      </c>
      <c r="I1605" s="27" t="s">
        <v>5061</v>
      </c>
    </row>
    <row r="1606" spans="1:9" s="27" customFormat="1" ht="18" customHeight="1">
      <c r="A1606" s="29">
        <v>90483</v>
      </c>
      <c r="B1606" s="30" t="s">
        <v>5062</v>
      </c>
      <c r="C1606" s="31" t="s">
        <v>1197</v>
      </c>
      <c r="D1606" s="33">
        <v>50.74</v>
      </c>
      <c r="I1606" s="27" t="s">
        <v>5063</v>
      </c>
    </row>
    <row r="1607" spans="1:9" s="27" customFormat="1" ht="18" customHeight="1">
      <c r="A1607" s="29">
        <v>90486</v>
      </c>
      <c r="B1607" s="30" t="s">
        <v>5064</v>
      </c>
      <c r="C1607" s="31" t="s">
        <v>3182</v>
      </c>
      <c r="D1607" s="33">
        <v>109.52</v>
      </c>
      <c r="I1607" s="27" t="s">
        <v>5065</v>
      </c>
    </row>
    <row r="1608" spans="1:9" s="27" customFormat="1" ht="18" customHeight="1">
      <c r="A1608" s="29">
        <v>90487</v>
      </c>
      <c r="B1608" s="30" t="s">
        <v>2782</v>
      </c>
      <c r="C1608" s="31" t="s">
        <v>3182</v>
      </c>
      <c r="D1608" s="33">
        <v>157.93</v>
      </c>
      <c r="I1608" s="27" t="s">
        <v>5066</v>
      </c>
    </row>
    <row r="1609" spans="1:9" s="27" customFormat="1" ht="18" customHeight="1">
      <c r="A1609" s="29">
        <v>90489</v>
      </c>
      <c r="B1609" s="30" t="s">
        <v>5067</v>
      </c>
      <c r="C1609" s="31" t="s">
        <v>3182</v>
      </c>
      <c r="D1609" s="33">
        <v>12.51</v>
      </c>
      <c r="I1609" s="27" t="s">
        <v>5068</v>
      </c>
    </row>
    <row r="1610" spans="1:9" s="27" customFormat="1" ht="18" customHeight="1">
      <c r="A1610" s="29">
        <v>90490</v>
      </c>
      <c r="B1610" s="30" t="s">
        <v>5069</v>
      </c>
      <c r="C1610" s="31" t="s">
        <v>3182</v>
      </c>
      <c r="D1610" s="33">
        <v>9.61</v>
      </c>
      <c r="I1610" s="27" t="s">
        <v>5652</v>
      </c>
    </row>
    <row r="1611" spans="1:9" s="27" customFormat="1" ht="18" customHeight="1">
      <c r="A1611" s="29">
        <v>90491</v>
      </c>
      <c r="B1611" s="30" t="s">
        <v>2774</v>
      </c>
      <c r="C1611" s="31" t="s">
        <v>3182</v>
      </c>
      <c r="D1611" s="33">
        <v>39.19</v>
      </c>
      <c r="I1611" s="27" t="s">
        <v>5653</v>
      </c>
    </row>
    <row r="1612" spans="1:9" s="27" customFormat="1" ht="18" customHeight="1">
      <c r="A1612" s="29">
        <v>90492</v>
      </c>
      <c r="B1612" s="30" t="s">
        <v>2776</v>
      </c>
      <c r="C1612" s="31" t="s">
        <v>3182</v>
      </c>
      <c r="D1612" s="33">
        <v>45.85</v>
      </c>
      <c r="I1612" s="27" t="s">
        <v>5654</v>
      </c>
    </row>
    <row r="1613" spans="1:9" s="27" customFormat="1" ht="18" customHeight="1">
      <c r="A1613" s="29">
        <v>90495</v>
      </c>
      <c r="B1613" s="30" t="s">
        <v>5655</v>
      </c>
      <c r="C1613" s="31" t="s">
        <v>3182</v>
      </c>
      <c r="D1613" s="33">
        <v>17.07</v>
      </c>
      <c r="I1613" s="27" t="s">
        <v>5656</v>
      </c>
    </row>
    <row r="1614" spans="1:9" s="27" customFormat="1" ht="18" customHeight="1">
      <c r="A1614" s="29">
        <v>90496</v>
      </c>
      <c r="B1614" s="30" t="s">
        <v>5657</v>
      </c>
      <c r="C1614" s="31" t="s">
        <v>3182</v>
      </c>
      <c r="D1614" s="33">
        <v>19.32</v>
      </c>
      <c r="I1614" s="27" t="s">
        <v>5658</v>
      </c>
    </row>
    <row r="1615" spans="1:9" s="27" customFormat="1" ht="18" customHeight="1">
      <c r="A1615" s="29">
        <v>90499</v>
      </c>
      <c r="B1615" s="30" t="s">
        <v>5659</v>
      </c>
      <c r="C1615" s="31" t="s">
        <v>3191</v>
      </c>
      <c r="D1615" s="33">
        <v>221.03</v>
      </c>
      <c r="I1615" s="27" t="s">
        <v>5660</v>
      </c>
    </row>
    <row r="1616" spans="1:9" s="27" customFormat="1" ht="18" customHeight="1">
      <c r="A1616" s="29">
        <v>90500</v>
      </c>
      <c r="B1616" s="30" t="s">
        <v>5661</v>
      </c>
      <c r="C1616" s="31"/>
      <c r="D1616" s="33"/>
      <c r="I1616" s="27" t="s">
        <v>5662</v>
      </c>
    </row>
    <row r="1617" spans="1:9" s="27" customFormat="1" ht="18" customHeight="1">
      <c r="A1617" s="29">
        <v>90502</v>
      </c>
      <c r="B1617" s="30" t="s">
        <v>5663</v>
      </c>
      <c r="C1617" s="31" t="s">
        <v>1197</v>
      </c>
      <c r="D1617" s="33">
        <v>18.05</v>
      </c>
      <c r="I1617" s="27" t="s">
        <v>5664</v>
      </c>
    </row>
    <row r="1618" spans="1:9" s="27" customFormat="1" ht="18" customHeight="1">
      <c r="A1618" s="29">
        <v>90503</v>
      </c>
      <c r="B1618" s="30" t="s">
        <v>5665</v>
      </c>
      <c r="C1618" s="31" t="s">
        <v>1197</v>
      </c>
      <c r="D1618" s="33">
        <v>21.93</v>
      </c>
      <c r="I1618" s="27" t="s">
        <v>5666</v>
      </c>
    </row>
    <row r="1619" spans="1:9" s="27" customFormat="1" ht="18" customHeight="1">
      <c r="A1619" s="29">
        <v>90504</v>
      </c>
      <c r="B1619" s="30" t="s">
        <v>5667</v>
      </c>
      <c r="C1619" s="31" t="s">
        <v>1197</v>
      </c>
      <c r="D1619" s="33">
        <v>28.23</v>
      </c>
      <c r="I1619" s="27" t="s">
        <v>5668</v>
      </c>
    </row>
    <row r="1620" spans="1:9" s="27" customFormat="1" ht="18" customHeight="1">
      <c r="A1620" s="29">
        <v>90505</v>
      </c>
      <c r="B1620" s="30" t="s">
        <v>5669</v>
      </c>
      <c r="C1620" s="31" t="s">
        <v>1197</v>
      </c>
      <c r="D1620" s="33">
        <v>33.549999999999997</v>
      </c>
      <c r="I1620" s="27" t="s">
        <v>5670</v>
      </c>
    </row>
    <row r="1621" spans="1:9" s="27" customFormat="1" ht="18" customHeight="1">
      <c r="A1621" s="29">
        <v>90506</v>
      </c>
      <c r="B1621" s="30" t="s">
        <v>5671</v>
      </c>
      <c r="C1621" s="31" t="s">
        <v>1197</v>
      </c>
      <c r="D1621" s="33">
        <v>40.15</v>
      </c>
      <c r="I1621" s="27" t="s">
        <v>5672</v>
      </c>
    </row>
    <row r="1622" spans="1:9" s="27" customFormat="1" ht="18" customHeight="1">
      <c r="A1622" s="29">
        <v>90507</v>
      </c>
      <c r="B1622" s="30" t="s">
        <v>5673</v>
      </c>
      <c r="C1622" s="31" t="s">
        <v>1197</v>
      </c>
      <c r="D1622" s="33">
        <v>53.77</v>
      </c>
      <c r="I1622" s="27" t="s">
        <v>5674</v>
      </c>
    </row>
    <row r="1623" spans="1:9" s="27" customFormat="1" ht="18" customHeight="1">
      <c r="A1623" s="29">
        <v>90508</v>
      </c>
      <c r="B1623" s="30" t="s">
        <v>5675</v>
      </c>
      <c r="C1623" s="31" t="s">
        <v>1197</v>
      </c>
      <c r="D1623" s="33">
        <v>60.99</v>
      </c>
      <c r="I1623" s="27" t="s">
        <v>5676</v>
      </c>
    </row>
    <row r="1624" spans="1:9" s="27" customFormat="1" ht="18" customHeight="1">
      <c r="A1624" s="29">
        <v>90513</v>
      </c>
      <c r="B1624" s="30" t="s">
        <v>2882</v>
      </c>
      <c r="C1624" s="31" t="s">
        <v>1197</v>
      </c>
      <c r="D1624" s="33">
        <v>12.29</v>
      </c>
      <c r="I1624" s="27" t="s">
        <v>5677</v>
      </c>
    </row>
    <row r="1625" spans="1:9" s="27" customFormat="1" ht="18" customHeight="1">
      <c r="A1625" s="29">
        <v>90514</v>
      </c>
      <c r="B1625" s="30" t="s">
        <v>2884</v>
      </c>
      <c r="C1625" s="31" t="s">
        <v>1197</v>
      </c>
      <c r="D1625" s="33">
        <v>15.61</v>
      </c>
      <c r="I1625" s="27" t="s">
        <v>5678</v>
      </c>
    </row>
    <row r="1626" spans="1:9" s="27" customFormat="1" ht="18" customHeight="1">
      <c r="A1626" s="29">
        <v>90515</v>
      </c>
      <c r="B1626" s="30" t="s">
        <v>2886</v>
      </c>
      <c r="C1626" s="31" t="s">
        <v>1197</v>
      </c>
      <c r="D1626" s="33">
        <v>19.309999999999999</v>
      </c>
      <c r="I1626" s="27" t="s">
        <v>5679</v>
      </c>
    </row>
    <row r="1627" spans="1:9" s="27" customFormat="1" ht="18" customHeight="1">
      <c r="A1627" s="29">
        <v>90516</v>
      </c>
      <c r="B1627" s="30" t="s">
        <v>2888</v>
      </c>
      <c r="C1627" s="31" t="s">
        <v>1197</v>
      </c>
      <c r="D1627" s="33">
        <v>20.51</v>
      </c>
      <c r="I1627" s="27" t="s">
        <v>5680</v>
      </c>
    </row>
    <row r="1628" spans="1:9" s="27" customFormat="1" ht="18" customHeight="1">
      <c r="A1628" s="29">
        <v>90517</v>
      </c>
      <c r="B1628" s="30" t="s">
        <v>2890</v>
      </c>
      <c r="C1628" s="31" t="s">
        <v>1197</v>
      </c>
      <c r="D1628" s="33">
        <v>24.18</v>
      </c>
      <c r="I1628" s="27" t="s">
        <v>5681</v>
      </c>
    </row>
    <row r="1629" spans="1:9" s="27" customFormat="1" ht="18" customHeight="1">
      <c r="A1629" s="29">
        <v>90518</v>
      </c>
      <c r="B1629" s="30" t="s">
        <v>2892</v>
      </c>
      <c r="C1629" s="31" t="s">
        <v>1197</v>
      </c>
      <c r="D1629" s="33">
        <v>33.799999999999997</v>
      </c>
      <c r="I1629" s="27" t="s">
        <v>5682</v>
      </c>
    </row>
    <row r="1630" spans="1:9" s="27" customFormat="1" ht="18" customHeight="1">
      <c r="A1630" s="29">
        <v>90519</v>
      </c>
      <c r="B1630" s="30" t="s">
        <v>2894</v>
      </c>
      <c r="C1630" s="31" t="s">
        <v>1197</v>
      </c>
      <c r="D1630" s="33">
        <v>40.6</v>
      </c>
      <c r="I1630" s="27" t="s">
        <v>5683</v>
      </c>
    </row>
    <row r="1631" spans="1:9" s="27" customFormat="1" ht="18" customHeight="1">
      <c r="A1631" s="29">
        <v>90520</v>
      </c>
      <c r="B1631" s="30" t="s">
        <v>2896</v>
      </c>
      <c r="C1631" s="31" t="s">
        <v>1197</v>
      </c>
      <c r="D1631" s="33">
        <v>54.89</v>
      </c>
      <c r="I1631" s="27" t="s">
        <v>5684</v>
      </c>
    </row>
    <row r="1632" spans="1:9" s="27" customFormat="1" ht="18" customHeight="1">
      <c r="A1632" s="29">
        <v>90536</v>
      </c>
      <c r="B1632" s="30" t="s">
        <v>2898</v>
      </c>
      <c r="C1632" s="31" t="s">
        <v>1197</v>
      </c>
      <c r="D1632" s="33">
        <v>9.49</v>
      </c>
      <c r="I1632" s="27" t="s">
        <v>5685</v>
      </c>
    </row>
    <row r="1633" spans="1:9" s="27" customFormat="1" ht="18" customHeight="1">
      <c r="A1633" s="29">
        <v>90537</v>
      </c>
      <c r="B1633" s="30" t="s">
        <v>2900</v>
      </c>
      <c r="C1633" s="31" t="s">
        <v>1197</v>
      </c>
      <c r="D1633" s="33">
        <v>11.65</v>
      </c>
      <c r="I1633" s="27" t="s">
        <v>5686</v>
      </c>
    </row>
    <row r="1634" spans="1:9" s="27" customFormat="1" ht="18" customHeight="1">
      <c r="A1634" s="29">
        <v>90540</v>
      </c>
      <c r="B1634" s="30" t="s">
        <v>3151</v>
      </c>
      <c r="C1634" s="31" t="s">
        <v>1197</v>
      </c>
      <c r="D1634" s="33">
        <v>6.76</v>
      </c>
      <c r="I1634" s="27" t="s">
        <v>5687</v>
      </c>
    </row>
    <row r="1635" spans="1:9" s="27" customFormat="1" ht="18" customHeight="1">
      <c r="A1635" s="29">
        <v>90542</v>
      </c>
      <c r="B1635" s="30" t="s">
        <v>5688</v>
      </c>
      <c r="C1635" s="31" t="s">
        <v>3182</v>
      </c>
      <c r="D1635" s="33">
        <v>131.84</v>
      </c>
      <c r="I1635" s="27" t="s">
        <v>5689</v>
      </c>
    </row>
    <row r="1636" spans="1:9" s="27" customFormat="1" ht="18" customHeight="1">
      <c r="A1636" s="29">
        <v>90545</v>
      </c>
      <c r="B1636" s="30" t="s">
        <v>5690</v>
      </c>
      <c r="C1636" s="31" t="s">
        <v>3182</v>
      </c>
      <c r="D1636" s="33">
        <v>166.6</v>
      </c>
      <c r="I1636" s="27" t="s">
        <v>5691</v>
      </c>
    </row>
    <row r="1637" spans="1:9" s="27" customFormat="1" ht="18" customHeight="1">
      <c r="A1637" s="29">
        <v>90547</v>
      </c>
      <c r="B1637" s="30" t="s">
        <v>5692</v>
      </c>
      <c r="C1637" s="31" t="s">
        <v>3182</v>
      </c>
      <c r="D1637" s="33">
        <v>221.08</v>
      </c>
      <c r="I1637" s="27" t="s">
        <v>5693</v>
      </c>
    </row>
    <row r="1638" spans="1:9" s="27" customFormat="1" ht="18" customHeight="1">
      <c r="A1638" s="29">
        <v>90551</v>
      </c>
      <c r="B1638" s="30" t="s">
        <v>5694</v>
      </c>
      <c r="C1638" s="31" t="s">
        <v>3182</v>
      </c>
      <c r="D1638" s="33">
        <v>261.92</v>
      </c>
      <c r="I1638" s="27" t="s">
        <v>5695</v>
      </c>
    </row>
    <row r="1639" spans="1:9" s="27" customFormat="1" ht="18" customHeight="1">
      <c r="A1639" s="29">
        <v>90554</v>
      </c>
      <c r="B1639" s="30" t="s">
        <v>5696</v>
      </c>
      <c r="C1639" s="31" t="s">
        <v>3182</v>
      </c>
      <c r="D1639" s="33">
        <v>461.14</v>
      </c>
      <c r="I1639" s="27" t="s">
        <v>5697</v>
      </c>
    </row>
    <row r="1640" spans="1:9" s="27" customFormat="1" ht="18" customHeight="1">
      <c r="A1640" s="29">
        <v>90561</v>
      </c>
      <c r="B1640" s="30" t="s">
        <v>5698</v>
      </c>
      <c r="C1640" s="31" t="s">
        <v>3182</v>
      </c>
      <c r="D1640" s="33">
        <v>461.14</v>
      </c>
      <c r="I1640" s="27" t="s">
        <v>5699</v>
      </c>
    </row>
    <row r="1641" spans="1:9" s="27" customFormat="1" ht="18" customHeight="1">
      <c r="A1641" s="29">
        <v>90569</v>
      </c>
      <c r="B1641" s="30" t="s">
        <v>5700</v>
      </c>
      <c r="C1641" s="31" t="s">
        <v>3182</v>
      </c>
      <c r="D1641" s="33">
        <v>58.16</v>
      </c>
      <c r="I1641" s="27" t="s">
        <v>5701</v>
      </c>
    </row>
    <row r="1642" spans="1:9" s="27" customFormat="1" ht="18" customHeight="1">
      <c r="A1642" s="29">
        <v>90570</v>
      </c>
      <c r="B1642" s="30" t="s">
        <v>2774</v>
      </c>
      <c r="C1642" s="31" t="s">
        <v>3182</v>
      </c>
      <c r="D1642" s="33">
        <v>45.41</v>
      </c>
      <c r="I1642" s="27" t="s">
        <v>5702</v>
      </c>
    </row>
    <row r="1643" spans="1:9" s="27" customFormat="1" ht="18" customHeight="1">
      <c r="A1643" s="29">
        <v>90571</v>
      </c>
      <c r="B1643" s="30" t="s">
        <v>5703</v>
      </c>
      <c r="C1643" s="31" t="s">
        <v>3182</v>
      </c>
      <c r="D1643" s="33">
        <v>52.07</v>
      </c>
      <c r="I1643" s="27" t="s">
        <v>5704</v>
      </c>
    </row>
    <row r="1644" spans="1:9" s="27" customFormat="1" ht="18" customHeight="1">
      <c r="A1644" s="29">
        <v>90573</v>
      </c>
      <c r="B1644" s="30" t="s">
        <v>5705</v>
      </c>
      <c r="C1644" s="31" t="s">
        <v>3182</v>
      </c>
      <c r="D1644" s="33">
        <v>10.49</v>
      </c>
      <c r="I1644" s="27" t="s">
        <v>5706</v>
      </c>
    </row>
    <row r="1645" spans="1:9" s="27" customFormat="1" ht="18" customHeight="1">
      <c r="A1645" s="29">
        <v>90574</v>
      </c>
      <c r="B1645" s="30" t="s">
        <v>2778</v>
      </c>
      <c r="C1645" s="31" t="s">
        <v>3182</v>
      </c>
      <c r="D1645" s="33">
        <v>55.81</v>
      </c>
      <c r="I1645" s="27" t="s">
        <v>5707</v>
      </c>
    </row>
    <row r="1646" spans="1:9" s="27" customFormat="1" ht="18" customHeight="1">
      <c r="A1646" s="29">
        <v>90575</v>
      </c>
      <c r="B1646" s="30" t="s">
        <v>2780</v>
      </c>
      <c r="C1646" s="31" t="s">
        <v>3182</v>
      </c>
      <c r="D1646" s="33">
        <v>62.83</v>
      </c>
      <c r="I1646" s="27" t="s">
        <v>5708</v>
      </c>
    </row>
    <row r="1647" spans="1:9" s="27" customFormat="1" ht="18" customHeight="1">
      <c r="A1647" s="29">
        <v>90576</v>
      </c>
      <c r="B1647" s="30" t="s">
        <v>5709</v>
      </c>
      <c r="C1647" s="31" t="s">
        <v>3182</v>
      </c>
      <c r="D1647" s="33">
        <v>567.42999999999995</v>
      </c>
      <c r="I1647" s="27" t="s">
        <v>5710</v>
      </c>
    </row>
    <row r="1648" spans="1:9" s="27" customFormat="1" ht="18" customHeight="1">
      <c r="A1648" s="29">
        <v>90577</v>
      </c>
      <c r="B1648" s="30" t="s">
        <v>5711</v>
      </c>
      <c r="C1648" s="31" t="s">
        <v>3182</v>
      </c>
      <c r="D1648" s="33">
        <v>559.42999999999995</v>
      </c>
      <c r="I1648" s="27" t="s">
        <v>5712</v>
      </c>
    </row>
    <row r="1649" spans="1:9" s="27" customFormat="1" ht="18" customHeight="1">
      <c r="A1649" s="29">
        <v>90578</v>
      </c>
      <c r="B1649" s="30" t="s">
        <v>5713</v>
      </c>
      <c r="C1649" s="31" t="s">
        <v>3182</v>
      </c>
      <c r="D1649" s="33">
        <v>553.20000000000005</v>
      </c>
      <c r="I1649" s="27" t="s">
        <v>5714</v>
      </c>
    </row>
    <row r="1650" spans="1:9" s="27" customFormat="1" ht="18" customHeight="1">
      <c r="A1650" s="29">
        <v>90579</v>
      </c>
      <c r="B1650" s="30" t="s">
        <v>5715</v>
      </c>
      <c r="C1650" s="31" t="s">
        <v>3182</v>
      </c>
      <c r="D1650" s="33">
        <v>535.79</v>
      </c>
      <c r="I1650" s="27" t="s">
        <v>5716</v>
      </c>
    </row>
    <row r="1651" spans="1:9" s="27" customFormat="1" ht="18" customHeight="1">
      <c r="A1651" s="29">
        <v>90580</v>
      </c>
      <c r="B1651" s="30" t="s">
        <v>5717</v>
      </c>
      <c r="C1651" s="31" t="s">
        <v>3182</v>
      </c>
      <c r="D1651" s="33">
        <v>560.64</v>
      </c>
      <c r="I1651" s="27" t="s">
        <v>5718</v>
      </c>
    </row>
    <row r="1652" spans="1:9" s="27" customFormat="1" ht="18" customHeight="1">
      <c r="A1652" s="29">
        <v>90581</v>
      </c>
      <c r="B1652" s="30" t="s">
        <v>5719</v>
      </c>
      <c r="C1652" s="31" t="s">
        <v>3182</v>
      </c>
      <c r="D1652" s="33">
        <v>586.87</v>
      </c>
      <c r="I1652" s="27" t="s">
        <v>5720</v>
      </c>
    </row>
    <row r="1653" spans="1:9" s="27" customFormat="1" ht="18" customHeight="1">
      <c r="A1653" s="29">
        <v>90582</v>
      </c>
      <c r="B1653" s="30" t="s">
        <v>5721</v>
      </c>
      <c r="C1653" s="31" t="s">
        <v>3182</v>
      </c>
      <c r="D1653" s="33">
        <v>532.5</v>
      </c>
      <c r="I1653" s="27" t="s">
        <v>5722</v>
      </c>
    </row>
    <row r="1654" spans="1:9" s="27" customFormat="1" ht="18" customHeight="1">
      <c r="A1654" s="29">
        <v>90583</v>
      </c>
      <c r="B1654" s="30" t="s">
        <v>5723</v>
      </c>
      <c r="C1654" s="31" t="s">
        <v>3182</v>
      </c>
      <c r="D1654" s="33">
        <v>557.24</v>
      </c>
      <c r="I1654" s="27" t="s">
        <v>5724</v>
      </c>
    </row>
    <row r="1655" spans="1:9" s="27" customFormat="1" ht="18" customHeight="1">
      <c r="A1655" s="29">
        <v>90584</v>
      </c>
      <c r="B1655" s="30" t="s">
        <v>5725</v>
      </c>
      <c r="C1655" s="31" t="s">
        <v>3182</v>
      </c>
      <c r="D1655" s="33">
        <v>542.03</v>
      </c>
      <c r="I1655" s="27" t="s">
        <v>5170</v>
      </c>
    </row>
    <row r="1656" spans="1:9" s="27" customFormat="1" ht="18" customHeight="1">
      <c r="A1656" s="29">
        <v>90585</v>
      </c>
      <c r="B1656" s="30" t="s">
        <v>5171</v>
      </c>
      <c r="C1656" s="31" t="s">
        <v>3182</v>
      </c>
      <c r="D1656" s="33">
        <v>302.94</v>
      </c>
      <c r="I1656" s="27" t="s">
        <v>5172</v>
      </c>
    </row>
    <row r="1657" spans="1:9" s="27" customFormat="1" ht="18" customHeight="1">
      <c r="A1657" s="29">
        <v>90586</v>
      </c>
      <c r="B1657" s="30" t="s">
        <v>5173</v>
      </c>
      <c r="C1657" s="31" t="s">
        <v>3182</v>
      </c>
      <c r="D1657" s="33">
        <v>310.74</v>
      </c>
      <c r="I1657" s="27" t="s">
        <v>5174</v>
      </c>
    </row>
    <row r="1658" spans="1:9" s="27" customFormat="1" ht="18" customHeight="1">
      <c r="A1658" s="29">
        <v>90587</v>
      </c>
      <c r="B1658" s="30" t="s">
        <v>5175</v>
      </c>
      <c r="C1658" s="31" t="s">
        <v>3182</v>
      </c>
      <c r="D1658" s="33">
        <v>316.45</v>
      </c>
      <c r="I1658" s="27" t="s">
        <v>5176</v>
      </c>
    </row>
    <row r="1659" spans="1:9" s="27" customFormat="1" ht="18" customHeight="1">
      <c r="A1659" s="29">
        <v>90588</v>
      </c>
      <c r="B1659" s="30" t="s">
        <v>5177</v>
      </c>
      <c r="C1659" s="31" t="s">
        <v>3182</v>
      </c>
      <c r="D1659" s="33">
        <v>330.51</v>
      </c>
      <c r="I1659" s="27" t="s">
        <v>5178</v>
      </c>
    </row>
    <row r="1660" spans="1:9" s="27" customFormat="1" ht="18" customHeight="1">
      <c r="A1660" s="29">
        <v>90589</v>
      </c>
      <c r="B1660" s="30" t="s">
        <v>5179</v>
      </c>
      <c r="C1660" s="31" t="s">
        <v>3182</v>
      </c>
      <c r="D1660" s="33">
        <v>424.61</v>
      </c>
      <c r="I1660" s="27" t="s">
        <v>5180</v>
      </c>
    </row>
    <row r="1661" spans="1:9" s="27" customFormat="1" ht="18" customHeight="1">
      <c r="A1661" s="29">
        <v>90590</v>
      </c>
      <c r="B1661" s="30" t="s">
        <v>5181</v>
      </c>
      <c r="C1661" s="31" t="s">
        <v>3182</v>
      </c>
      <c r="D1661" s="33">
        <v>297.94</v>
      </c>
      <c r="I1661" s="27" t="s">
        <v>5182</v>
      </c>
    </row>
    <row r="1662" spans="1:9" s="27" customFormat="1" ht="18" customHeight="1">
      <c r="A1662" s="29">
        <v>90591</v>
      </c>
      <c r="B1662" s="30" t="s">
        <v>5183</v>
      </c>
      <c r="C1662" s="31" t="s">
        <v>3182</v>
      </c>
      <c r="D1662" s="33">
        <v>305.73</v>
      </c>
      <c r="I1662" s="27" t="s">
        <v>5184</v>
      </c>
    </row>
    <row r="1663" spans="1:9" s="27" customFormat="1" ht="18" customHeight="1">
      <c r="A1663" s="29">
        <v>90592</v>
      </c>
      <c r="B1663" s="30" t="s">
        <v>5185</v>
      </c>
      <c r="C1663" s="31" t="s">
        <v>3182</v>
      </c>
      <c r="D1663" s="33">
        <v>235.22</v>
      </c>
      <c r="I1663" s="27" t="s">
        <v>5186</v>
      </c>
    </row>
    <row r="1664" spans="1:9" s="27" customFormat="1" ht="18" customHeight="1">
      <c r="A1664" s="29">
        <v>90593</v>
      </c>
      <c r="B1664" s="30" t="s">
        <v>5187</v>
      </c>
      <c r="C1664" s="31" t="s">
        <v>3182</v>
      </c>
      <c r="D1664" s="33">
        <v>273.18</v>
      </c>
      <c r="I1664" s="27" t="s">
        <v>5188</v>
      </c>
    </row>
    <row r="1665" spans="1:9" s="27" customFormat="1" ht="18" customHeight="1">
      <c r="A1665" s="29">
        <v>90594</v>
      </c>
      <c r="B1665" s="30" t="s">
        <v>5189</v>
      </c>
      <c r="C1665" s="31" t="s">
        <v>3182</v>
      </c>
      <c r="D1665" s="33">
        <v>264.52</v>
      </c>
      <c r="I1665" s="27" t="s">
        <v>5190</v>
      </c>
    </row>
    <row r="1666" spans="1:9" s="27" customFormat="1" ht="18" customHeight="1">
      <c r="A1666" s="29">
        <v>90595</v>
      </c>
      <c r="B1666" s="30" t="s">
        <v>5191</v>
      </c>
      <c r="C1666" s="31" t="s">
        <v>3182</v>
      </c>
      <c r="D1666" s="33">
        <v>274.67</v>
      </c>
      <c r="I1666" s="27" t="s">
        <v>5192</v>
      </c>
    </row>
    <row r="1667" spans="1:9" s="27" customFormat="1" ht="18" customHeight="1">
      <c r="A1667" s="29">
        <v>90599</v>
      </c>
      <c r="B1667" s="30" t="s">
        <v>5193</v>
      </c>
      <c r="C1667" s="31" t="s">
        <v>3191</v>
      </c>
      <c r="D1667" s="33">
        <v>221.03</v>
      </c>
      <c r="I1667" s="27" t="s">
        <v>5194</v>
      </c>
    </row>
    <row r="1668" spans="1:9" s="27" customFormat="1" ht="18" customHeight="1">
      <c r="A1668" s="29">
        <v>90600</v>
      </c>
      <c r="B1668" s="30" t="s">
        <v>5195</v>
      </c>
      <c r="C1668" s="31"/>
      <c r="D1668" s="33"/>
      <c r="I1668" s="27" t="s">
        <v>5196</v>
      </c>
    </row>
    <row r="1669" spans="1:9" s="27" customFormat="1" ht="18" customHeight="1">
      <c r="A1669" s="29">
        <v>90601</v>
      </c>
      <c r="B1669" s="30" t="s">
        <v>5197</v>
      </c>
      <c r="C1669" s="31" t="s">
        <v>3182</v>
      </c>
      <c r="D1669" s="33">
        <v>8.5399999999999991</v>
      </c>
      <c r="I1669" s="27" t="s">
        <v>5198</v>
      </c>
    </row>
    <row r="1670" spans="1:9" s="27" customFormat="1" ht="18" customHeight="1">
      <c r="A1670" s="29">
        <v>90602</v>
      </c>
      <c r="B1670" s="30" t="s">
        <v>5199</v>
      </c>
      <c r="C1670" s="31" t="s">
        <v>3182</v>
      </c>
      <c r="D1670" s="33">
        <v>17.55</v>
      </c>
      <c r="I1670" s="27" t="s">
        <v>5200</v>
      </c>
    </row>
    <row r="1671" spans="1:9" s="27" customFormat="1" ht="18" customHeight="1">
      <c r="A1671" s="29">
        <v>90605</v>
      </c>
      <c r="B1671" s="30" t="s">
        <v>5201</v>
      </c>
      <c r="C1671" s="31" t="s">
        <v>3182</v>
      </c>
      <c r="D1671" s="33">
        <v>11.69</v>
      </c>
      <c r="I1671" s="27" t="s">
        <v>5202</v>
      </c>
    </row>
    <row r="1672" spans="1:9" s="27" customFormat="1" ht="18" customHeight="1">
      <c r="A1672" s="29">
        <v>90607</v>
      </c>
      <c r="B1672" s="30" t="s">
        <v>5203</v>
      </c>
      <c r="C1672" s="31" t="s">
        <v>3182</v>
      </c>
      <c r="D1672" s="33">
        <v>18.47</v>
      </c>
      <c r="I1672" s="27" t="s">
        <v>5204</v>
      </c>
    </row>
    <row r="1673" spans="1:9" s="27" customFormat="1" ht="18" customHeight="1">
      <c r="A1673" s="29">
        <v>90609</v>
      </c>
      <c r="B1673" s="30" t="s">
        <v>5205</v>
      </c>
      <c r="C1673" s="31" t="s">
        <v>3182</v>
      </c>
      <c r="D1673" s="33">
        <v>25.99</v>
      </c>
      <c r="I1673" s="27" t="s">
        <v>5206</v>
      </c>
    </row>
    <row r="1674" spans="1:9" s="27" customFormat="1" ht="18" customHeight="1">
      <c r="A1674" s="29">
        <v>90612</v>
      </c>
      <c r="B1674" s="30" t="s">
        <v>5207</v>
      </c>
      <c r="C1674" s="31" t="s">
        <v>3182</v>
      </c>
      <c r="D1674" s="33">
        <v>49.06</v>
      </c>
      <c r="I1674" s="27" t="s">
        <v>5208</v>
      </c>
    </row>
    <row r="1675" spans="1:9" s="27" customFormat="1" ht="18" customHeight="1">
      <c r="A1675" s="29">
        <v>90615</v>
      </c>
      <c r="B1675" s="30" t="s">
        <v>5209</v>
      </c>
      <c r="C1675" s="31" t="s">
        <v>3182</v>
      </c>
      <c r="D1675" s="33">
        <v>65.290000000000006</v>
      </c>
      <c r="I1675" s="27" t="s">
        <v>5210</v>
      </c>
    </row>
    <row r="1676" spans="1:9" s="27" customFormat="1" ht="18" customHeight="1">
      <c r="A1676" s="29">
        <v>90619</v>
      </c>
      <c r="B1676" s="30" t="s">
        <v>5211</v>
      </c>
      <c r="C1676" s="31" t="s">
        <v>3182</v>
      </c>
      <c r="D1676" s="33">
        <v>87.77</v>
      </c>
      <c r="I1676" s="27" t="s">
        <v>5212</v>
      </c>
    </row>
    <row r="1677" spans="1:9" s="27" customFormat="1" ht="18" customHeight="1">
      <c r="A1677" s="29">
        <v>90625</v>
      </c>
      <c r="B1677" s="30" t="s">
        <v>5213</v>
      </c>
      <c r="C1677" s="31" t="s">
        <v>3182</v>
      </c>
      <c r="D1677" s="33">
        <v>80.62</v>
      </c>
      <c r="I1677" s="27" t="s">
        <v>5214</v>
      </c>
    </row>
    <row r="1678" spans="1:9" s="27" customFormat="1" ht="18" customHeight="1">
      <c r="A1678" s="29">
        <v>90626</v>
      </c>
      <c r="B1678" s="30" t="s">
        <v>5215</v>
      </c>
      <c r="C1678" s="31" t="s">
        <v>3182</v>
      </c>
      <c r="D1678" s="33">
        <v>167.06</v>
      </c>
      <c r="I1678" s="27" t="s">
        <v>5216</v>
      </c>
    </row>
    <row r="1679" spans="1:9" s="27" customFormat="1" ht="18" customHeight="1">
      <c r="A1679" s="29">
        <v>90627</v>
      </c>
      <c r="B1679" s="30" t="s">
        <v>5217</v>
      </c>
      <c r="C1679" s="31" t="s">
        <v>3182</v>
      </c>
      <c r="D1679" s="33">
        <v>273.16000000000003</v>
      </c>
      <c r="I1679" s="27" t="s">
        <v>5218</v>
      </c>
    </row>
    <row r="1680" spans="1:9" s="27" customFormat="1" ht="18" customHeight="1">
      <c r="A1680" s="29">
        <v>90628</v>
      </c>
      <c r="B1680" s="30" t="s">
        <v>5219</v>
      </c>
      <c r="C1680" s="31" t="s">
        <v>3182</v>
      </c>
      <c r="D1680" s="33">
        <v>409.77</v>
      </c>
      <c r="I1680" s="27" t="s">
        <v>5220</v>
      </c>
    </row>
    <row r="1681" spans="1:9" s="27" customFormat="1" ht="18" customHeight="1">
      <c r="A1681" s="29">
        <v>90629</v>
      </c>
      <c r="B1681" s="30" t="s">
        <v>5221</v>
      </c>
      <c r="C1681" s="31" t="s">
        <v>3182</v>
      </c>
      <c r="D1681" s="33">
        <v>257.06</v>
      </c>
      <c r="I1681" s="27" t="s">
        <v>5222</v>
      </c>
    </row>
    <row r="1682" spans="1:9" s="27" customFormat="1" ht="18" customHeight="1">
      <c r="A1682" s="29">
        <v>90635</v>
      </c>
      <c r="B1682" s="30" t="s">
        <v>5223</v>
      </c>
      <c r="C1682" s="31" t="s">
        <v>3182</v>
      </c>
      <c r="D1682" s="33">
        <v>39.17</v>
      </c>
      <c r="I1682" s="27" t="s">
        <v>5224</v>
      </c>
    </row>
    <row r="1683" spans="1:9" s="27" customFormat="1" ht="18" customHeight="1">
      <c r="A1683" s="29">
        <v>90636</v>
      </c>
      <c r="B1683" s="30" t="s">
        <v>5225</v>
      </c>
      <c r="C1683" s="31" t="s">
        <v>3182</v>
      </c>
      <c r="D1683" s="33">
        <v>55.56</v>
      </c>
      <c r="I1683" s="27" t="s">
        <v>5226</v>
      </c>
    </row>
    <row r="1684" spans="1:9" s="27" customFormat="1" ht="18" customHeight="1">
      <c r="A1684" s="29">
        <v>90637</v>
      </c>
      <c r="B1684" s="30" t="s">
        <v>5227</v>
      </c>
      <c r="C1684" s="31" t="s">
        <v>3182</v>
      </c>
      <c r="D1684" s="33">
        <v>71.069999999999993</v>
      </c>
      <c r="I1684" s="27" t="s">
        <v>5228</v>
      </c>
    </row>
    <row r="1685" spans="1:9" s="27" customFormat="1" ht="18" customHeight="1">
      <c r="A1685" s="29">
        <v>90638</v>
      </c>
      <c r="B1685" s="30" t="s">
        <v>5229</v>
      </c>
      <c r="C1685" s="31" t="s">
        <v>3182</v>
      </c>
      <c r="D1685" s="33">
        <v>197.96</v>
      </c>
      <c r="I1685" s="27" t="s">
        <v>5230</v>
      </c>
    </row>
    <row r="1686" spans="1:9" s="27" customFormat="1" ht="18" customHeight="1">
      <c r="A1686" s="29">
        <v>90639</v>
      </c>
      <c r="B1686" s="30" t="s">
        <v>5231</v>
      </c>
      <c r="C1686" s="31" t="s">
        <v>3182</v>
      </c>
      <c r="D1686" s="33">
        <v>221.04</v>
      </c>
      <c r="I1686" s="27" t="s">
        <v>5232</v>
      </c>
    </row>
    <row r="1687" spans="1:9" s="27" customFormat="1" ht="18" customHeight="1">
      <c r="A1687" s="29">
        <v>90645</v>
      </c>
      <c r="B1687" s="30" t="s">
        <v>5233</v>
      </c>
      <c r="C1687" s="31" t="s">
        <v>3182</v>
      </c>
      <c r="D1687" s="33">
        <v>58.58</v>
      </c>
      <c r="I1687" s="27" t="s">
        <v>5234</v>
      </c>
    </row>
    <row r="1688" spans="1:9" s="27" customFormat="1" ht="18" customHeight="1">
      <c r="A1688" s="29">
        <v>90647</v>
      </c>
      <c r="B1688" s="30" t="s">
        <v>5235</v>
      </c>
      <c r="C1688" s="31" t="s">
        <v>3182</v>
      </c>
      <c r="D1688" s="33">
        <v>90.26</v>
      </c>
      <c r="I1688" s="27" t="s">
        <v>5236</v>
      </c>
    </row>
    <row r="1689" spans="1:9" s="27" customFormat="1" ht="18" customHeight="1">
      <c r="A1689" s="29">
        <v>90649</v>
      </c>
      <c r="B1689" s="30" t="s">
        <v>5237</v>
      </c>
      <c r="C1689" s="31" t="s">
        <v>3182</v>
      </c>
      <c r="D1689" s="33">
        <v>158.12</v>
      </c>
      <c r="I1689" s="27" t="s">
        <v>5238</v>
      </c>
    </row>
    <row r="1690" spans="1:9" s="27" customFormat="1" ht="18" customHeight="1">
      <c r="A1690" s="29">
        <v>90699</v>
      </c>
      <c r="B1690" s="30" t="s">
        <v>5239</v>
      </c>
      <c r="C1690" s="31" t="s">
        <v>3191</v>
      </c>
      <c r="D1690" s="33">
        <v>221.03</v>
      </c>
      <c r="I1690" s="27" t="s">
        <v>5240</v>
      </c>
    </row>
    <row r="1691" spans="1:9" s="27" customFormat="1" ht="18" customHeight="1">
      <c r="A1691" s="29">
        <v>90700</v>
      </c>
      <c r="B1691" s="30" t="s">
        <v>5241</v>
      </c>
      <c r="C1691" s="31"/>
      <c r="D1691" s="33"/>
      <c r="I1691" s="27" t="s">
        <v>5242</v>
      </c>
    </row>
    <row r="1692" spans="1:9" s="27" customFormat="1" ht="18" customHeight="1">
      <c r="A1692" s="29">
        <v>90704</v>
      </c>
      <c r="B1692" s="30" t="s">
        <v>5243</v>
      </c>
      <c r="C1692" s="31" t="s">
        <v>1197</v>
      </c>
      <c r="D1692" s="33">
        <v>1.62</v>
      </c>
      <c r="I1692" s="27" t="s">
        <v>5244</v>
      </c>
    </row>
    <row r="1693" spans="1:9" s="27" customFormat="1" ht="18" customHeight="1">
      <c r="A1693" s="29">
        <v>90705</v>
      </c>
      <c r="B1693" s="30" t="s">
        <v>2804</v>
      </c>
      <c r="C1693" s="31" t="s">
        <v>1197</v>
      </c>
      <c r="D1693" s="33">
        <v>2.09</v>
      </c>
      <c r="I1693" s="27" t="s">
        <v>5245</v>
      </c>
    </row>
    <row r="1694" spans="1:9" s="27" customFormat="1" ht="18" customHeight="1">
      <c r="A1694" s="29">
        <v>90706</v>
      </c>
      <c r="B1694" s="30" t="s">
        <v>2806</v>
      </c>
      <c r="C1694" s="31" t="s">
        <v>1197</v>
      </c>
      <c r="D1694" s="33">
        <v>2.71</v>
      </c>
      <c r="I1694" s="27" t="s">
        <v>5246</v>
      </c>
    </row>
    <row r="1695" spans="1:9" s="27" customFormat="1" ht="18" customHeight="1">
      <c r="A1695" s="29">
        <v>90707</v>
      </c>
      <c r="B1695" s="30" t="s">
        <v>2808</v>
      </c>
      <c r="C1695" s="31" t="s">
        <v>1197</v>
      </c>
      <c r="D1695" s="33">
        <v>4.5</v>
      </c>
      <c r="I1695" s="27" t="s">
        <v>5247</v>
      </c>
    </row>
    <row r="1696" spans="1:9" s="27" customFormat="1" ht="18" customHeight="1">
      <c r="A1696" s="29">
        <v>90708</v>
      </c>
      <c r="B1696" s="30" t="s">
        <v>5248</v>
      </c>
      <c r="C1696" s="31" t="s">
        <v>1197</v>
      </c>
      <c r="D1696" s="33">
        <v>5.87</v>
      </c>
      <c r="I1696" s="27" t="s">
        <v>5249</v>
      </c>
    </row>
    <row r="1697" spans="1:9" s="27" customFormat="1" ht="18" customHeight="1">
      <c r="A1697" s="29">
        <v>90709</v>
      </c>
      <c r="B1697" s="30" t="s">
        <v>5250</v>
      </c>
      <c r="C1697" s="31" t="s">
        <v>1197</v>
      </c>
      <c r="D1697" s="33">
        <v>0.52</v>
      </c>
      <c r="I1697" s="27" t="s">
        <v>5251</v>
      </c>
    </row>
    <row r="1698" spans="1:9" s="27" customFormat="1" ht="18" customHeight="1">
      <c r="A1698" s="29">
        <v>90711</v>
      </c>
      <c r="B1698" s="30" t="s">
        <v>5252</v>
      </c>
      <c r="C1698" s="31" t="s">
        <v>1197</v>
      </c>
      <c r="D1698" s="33">
        <v>5.45</v>
      </c>
      <c r="I1698" s="27" t="s">
        <v>5253</v>
      </c>
    </row>
    <row r="1699" spans="1:9" s="27" customFormat="1" ht="18" customHeight="1">
      <c r="A1699" s="29">
        <v>90712</v>
      </c>
      <c r="B1699" s="30" t="s">
        <v>2810</v>
      </c>
      <c r="C1699" s="31" t="s">
        <v>1197</v>
      </c>
      <c r="D1699" s="33">
        <v>9.59</v>
      </c>
      <c r="I1699" s="27" t="s">
        <v>5254</v>
      </c>
    </row>
    <row r="1700" spans="1:9" s="27" customFormat="1" ht="18" customHeight="1">
      <c r="A1700" s="29">
        <v>90713</v>
      </c>
      <c r="B1700" s="30" t="s">
        <v>2812</v>
      </c>
      <c r="C1700" s="31" t="s">
        <v>1197</v>
      </c>
      <c r="D1700" s="33">
        <v>11.82</v>
      </c>
      <c r="I1700" s="27" t="s">
        <v>5255</v>
      </c>
    </row>
    <row r="1701" spans="1:9" s="27" customFormat="1" ht="18" customHeight="1">
      <c r="A1701" s="29">
        <v>90714</v>
      </c>
      <c r="B1701" s="30" t="s">
        <v>2814</v>
      </c>
      <c r="C1701" s="31" t="s">
        <v>1197</v>
      </c>
      <c r="D1701" s="33">
        <v>17.170000000000002</v>
      </c>
      <c r="I1701" s="27" t="s">
        <v>5256</v>
      </c>
    </row>
    <row r="1702" spans="1:9" s="27" customFormat="1" ht="18" customHeight="1">
      <c r="A1702" s="29">
        <v>90715</v>
      </c>
      <c r="B1702" s="30" t="s">
        <v>2816</v>
      </c>
      <c r="C1702" s="31" t="s">
        <v>1197</v>
      </c>
      <c r="D1702" s="33">
        <v>24.88</v>
      </c>
      <c r="I1702" s="27" t="s">
        <v>5257</v>
      </c>
    </row>
    <row r="1703" spans="1:9" s="27" customFormat="1" ht="18" customHeight="1">
      <c r="A1703" s="29">
        <v>90716</v>
      </c>
      <c r="B1703" s="30" t="s">
        <v>2818</v>
      </c>
      <c r="C1703" s="31" t="s">
        <v>1197</v>
      </c>
      <c r="D1703" s="33">
        <v>32.06</v>
      </c>
      <c r="I1703" s="27" t="s">
        <v>5258</v>
      </c>
    </row>
    <row r="1704" spans="1:9" s="27" customFormat="1" ht="18" customHeight="1">
      <c r="A1704" s="29">
        <v>90717</v>
      </c>
      <c r="B1704" s="30" t="s">
        <v>2820</v>
      </c>
      <c r="C1704" s="31" t="s">
        <v>1197</v>
      </c>
      <c r="D1704" s="33">
        <v>47</v>
      </c>
      <c r="I1704" s="27" t="s">
        <v>5259</v>
      </c>
    </row>
    <row r="1705" spans="1:9" s="27" customFormat="1" ht="18" customHeight="1">
      <c r="A1705" s="29">
        <v>90718</v>
      </c>
      <c r="B1705" s="30" t="s">
        <v>2822</v>
      </c>
      <c r="C1705" s="31" t="s">
        <v>1197</v>
      </c>
      <c r="D1705" s="33">
        <v>57.89</v>
      </c>
      <c r="I1705" s="27" t="s">
        <v>5260</v>
      </c>
    </row>
    <row r="1706" spans="1:9" s="27" customFormat="1" ht="18" customHeight="1">
      <c r="A1706" s="29">
        <v>90719</v>
      </c>
      <c r="B1706" s="30" t="s">
        <v>2824</v>
      </c>
      <c r="C1706" s="31" t="s">
        <v>1197</v>
      </c>
      <c r="D1706" s="33">
        <v>69.89</v>
      </c>
      <c r="I1706" s="27" t="s">
        <v>5261</v>
      </c>
    </row>
    <row r="1707" spans="1:9" s="27" customFormat="1" ht="18" customHeight="1">
      <c r="A1707" s="29">
        <v>90720</v>
      </c>
      <c r="B1707" s="30" t="s">
        <v>2826</v>
      </c>
      <c r="C1707" s="31" t="s">
        <v>1197</v>
      </c>
      <c r="D1707" s="33">
        <v>85.95</v>
      </c>
      <c r="I1707" s="27" t="s">
        <v>5262</v>
      </c>
    </row>
    <row r="1708" spans="1:9" s="27" customFormat="1" ht="18" customHeight="1">
      <c r="A1708" s="29">
        <v>90721</v>
      </c>
      <c r="B1708" s="30" t="s">
        <v>2828</v>
      </c>
      <c r="C1708" s="31" t="s">
        <v>1197</v>
      </c>
      <c r="D1708" s="33">
        <v>106.6</v>
      </c>
      <c r="I1708" s="27" t="s">
        <v>5263</v>
      </c>
    </row>
    <row r="1709" spans="1:9" s="27" customFormat="1" ht="18" customHeight="1">
      <c r="A1709" s="29">
        <v>90722</v>
      </c>
      <c r="B1709" s="30" t="s">
        <v>2830</v>
      </c>
      <c r="C1709" s="31" t="s">
        <v>1197</v>
      </c>
      <c r="D1709" s="33">
        <v>125.34</v>
      </c>
      <c r="I1709" s="27" t="s">
        <v>5264</v>
      </c>
    </row>
    <row r="1710" spans="1:9" s="27" customFormat="1" ht="18" customHeight="1">
      <c r="A1710" s="29">
        <v>90731</v>
      </c>
      <c r="B1710" s="30" t="s">
        <v>5265</v>
      </c>
      <c r="C1710" s="31" t="s">
        <v>1197</v>
      </c>
      <c r="D1710" s="33">
        <v>1.9</v>
      </c>
      <c r="I1710" s="27" t="s">
        <v>5266</v>
      </c>
    </row>
    <row r="1711" spans="1:9" s="27" customFormat="1" ht="18" customHeight="1">
      <c r="A1711" s="29">
        <v>90732</v>
      </c>
      <c r="B1711" s="30" t="s">
        <v>2832</v>
      </c>
      <c r="C1711" s="31" t="s">
        <v>1197</v>
      </c>
      <c r="D1711" s="33">
        <v>2.58</v>
      </c>
      <c r="I1711" s="27" t="s">
        <v>5267</v>
      </c>
    </row>
    <row r="1712" spans="1:9" s="27" customFormat="1" ht="18" customHeight="1">
      <c r="A1712" s="29">
        <v>90733</v>
      </c>
      <c r="B1712" s="30" t="s">
        <v>2834</v>
      </c>
      <c r="C1712" s="31" t="s">
        <v>1197</v>
      </c>
      <c r="D1712" s="33">
        <v>3.89</v>
      </c>
      <c r="I1712" s="27" t="s">
        <v>5268</v>
      </c>
    </row>
    <row r="1713" spans="1:9" s="27" customFormat="1" ht="18" customHeight="1">
      <c r="A1713" s="29">
        <v>90734</v>
      </c>
      <c r="B1713" s="30" t="s">
        <v>2836</v>
      </c>
      <c r="C1713" s="31" t="s">
        <v>1197</v>
      </c>
      <c r="D1713" s="33">
        <v>6.08</v>
      </c>
      <c r="I1713" s="27" t="s">
        <v>5269</v>
      </c>
    </row>
    <row r="1714" spans="1:9" s="27" customFormat="1" ht="18" customHeight="1">
      <c r="A1714" s="29">
        <v>90735</v>
      </c>
      <c r="B1714" s="30" t="s">
        <v>2860</v>
      </c>
      <c r="C1714" s="31" t="s">
        <v>1197</v>
      </c>
      <c r="D1714" s="33">
        <v>10.18</v>
      </c>
      <c r="I1714" s="27" t="s">
        <v>5270</v>
      </c>
    </row>
    <row r="1715" spans="1:9" s="27" customFormat="1" ht="18" customHeight="1">
      <c r="A1715" s="29">
        <v>90736</v>
      </c>
      <c r="B1715" s="30" t="s">
        <v>2862</v>
      </c>
      <c r="C1715" s="31" t="s">
        <v>1197</v>
      </c>
      <c r="D1715" s="33">
        <v>16.43</v>
      </c>
      <c r="I1715" s="27" t="s">
        <v>5271</v>
      </c>
    </row>
    <row r="1716" spans="1:9" s="27" customFormat="1" ht="18" customHeight="1">
      <c r="A1716" s="29">
        <v>90737</v>
      </c>
      <c r="B1716" s="30" t="s">
        <v>2864</v>
      </c>
      <c r="C1716" s="31" t="s">
        <v>1197</v>
      </c>
      <c r="D1716" s="33">
        <v>22.94</v>
      </c>
      <c r="I1716" s="27" t="s">
        <v>5272</v>
      </c>
    </row>
    <row r="1717" spans="1:9" s="27" customFormat="1" ht="18" customHeight="1">
      <c r="A1717" s="29">
        <v>90738</v>
      </c>
      <c r="B1717" s="30" t="s">
        <v>2866</v>
      </c>
      <c r="C1717" s="31" t="s">
        <v>1197</v>
      </c>
      <c r="D1717" s="33">
        <v>29.08</v>
      </c>
      <c r="I1717" s="27" t="s">
        <v>5273</v>
      </c>
    </row>
    <row r="1718" spans="1:9" s="27" customFormat="1" ht="18" customHeight="1">
      <c r="A1718" s="29">
        <v>90739</v>
      </c>
      <c r="B1718" s="30" t="s">
        <v>2868</v>
      </c>
      <c r="C1718" s="31" t="s">
        <v>1197</v>
      </c>
      <c r="D1718" s="33">
        <v>37.5</v>
      </c>
      <c r="I1718" s="27" t="s">
        <v>5274</v>
      </c>
    </row>
    <row r="1719" spans="1:9" s="27" customFormat="1" ht="18" customHeight="1">
      <c r="A1719" s="29">
        <v>90740</v>
      </c>
      <c r="B1719" s="30" t="s">
        <v>2870</v>
      </c>
      <c r="C1719" s="31" t="s">
        <v>1197</v>
      </c>
      <c r="D1719" s="33">
        <v>50.14</v>
      </c>
      <c r="I1719" s="27" t="s">
        <v>5275</v>
      </c>
    </row>
    <row r="1720" spans="1:9" s="27" customFormat="1" ht="18" customHeight="1">
      <c r="A1720" s="29">
        <v>90741</v>
      </c>
      <c r="B1720" s="30" t="s">
        <v>2872</v>
      </c>
      <c r="C1720" s="31" t="s">
        <v>1197</v>
      </c>
      <c r="D1720" s="33">
        <v>63.32</v>
      </c>
      <c r="I1720" s="27" t="s">
        <v>5276</v>
      </c>
    </row>
    <row r="1721" spans="1:9" s="27" customFormat="1" ht="18" customHeight="1">
      <c r="A1721" s="29">
        <v>90742</v>
      </c>
      <c r="B1721" s="30" t="s">
        <v>2874</v>
      </c>
      <c r="C1721" s="31" t="s">
        <v>1197</v>
      </c>
      <c r="D1721" s="33">
        <v>75.53</v>
      </c>
      <c r="I1721" s="27" t="s">
        <v>5277</v>
      </c>
    </row>
    <row r="1722" spans="1:9" s="27" customFormat="1" ht="18" customHeight="1">
      <c r="A1722" s="29">
        <v>90743</v>
      </c>
      <c r="B1722" s="30" t="s">
        <v>2876</v>
      </c>
      <c r="C1722" s="31" t="s">
        <v>1197</v>
      </c>
      <c r="D1722" s="33">
        <v>90.78</v>
      </c>
      <c r="I1722" s="27" t="s">
        <v>5278</v>
      </c>
    </row>
    <row r="1723" spans="1:9" s="27" customFormat="1" ht="18" customHeight="1">
      <c r="A1723" s="29">
        <v>90744</v>
      </c>
      <c r="B1723" s="30" t="s">
        <v>2878</v>
      </c>
      <c r="C1723" s="31" t="s">
        <v>1197</v>
      </c>
      <c r="D1723" s="33">
        <v>111.77</v>
      </c>
      <c r="I1723" s="27" t="s">
        <v>5279</v>
      </c>
    </row>
    <row r="1724" spans="1:9" s="27" customFormat="1" ht="18" customHeight="1">
      <c r="A1724" s="29">
        <v>90745</v>
      </c>
      <c r="B1724" s="30" t="s">
        <v>2880</v>
      </c>
      <c r="C1724" s="31" t="s">
        <v>1197</v>
      </c>
      <c r="D1724" s="33">
        <v>137.35</v>
      </c>
      <c r="I1724" s="27" t="s">
        <v>5280</v>
      </c>
    </row>
    <row r="1725" spans="1:9" s="27" customFormat="1" ht="18" customHeight="1">
      <c r="A1725" s="29">
        <v>90761</v>
      </c>
      <c r="B1725" s="30" t="s">
        <v>5281</v>
      </c>
      <c r="C1725" s="31" t="s">
        <v>1197</v>
      </c>
      <c r="D1725" s="33">
        <v>2.02</v>
      </c>
      <c r="I1725" s="27" t="s">
        <v>5282</v>
      </c>
    </row>
    <row r="1726" spans="1:9" s="27" customFormat="1" ht="18" customHeight="1">
      <c r="A1726" s="29">
        <v>90762</v>
      </c>
      <c r="B1726" s="30" t="s">
        <v>5283</v>
      </c>
      <c r="C1726" s="31" t="s">
        <v>1197</v>
      </c>
      <c r="D1726" s="33">
        <v>2.37</v>
      </c>
      <c r="I1726" s="27" t="s">
        <v>5284</v>
      </c>
    </row>
    <row r="1727" spans="1:9" s="27" customFormat="1" ht="18" customHeight="1">
      <c r="A1727" s="29">
        <v>90763</v>
      </c>
      <c r="B1727" s="30" t="s">
        <v>5285</v>
      </c>
      <c r="C1727" s="31" t="s">
        <v>1197</v>
      </c>
      <c r="D1727" s="33">
        <v>3.2</v>
      </c>
      <c r="I1727" s="27" t="s">
        <v>5286</v>
      </c>
    </row>
    <row r="1728" spans="1:9" s="27" customFormat="1" ht="18" customHeight="1">
      <c r="A1728" s="29">
        <v>90764</v>
      </c>
      <c r="B1728" s="30" t="s">
        <v>5287</v>
      </c>
      <c r="C1728" s="31" t="s">
        <v>1197</v>
      </c>
      <c r="D1728" s="33">
        <v>4.78</v>
      </c>
      <c r="I1728" s="27" t="s">
        <v>5288</v>
      </c>
    </row>
    <row r="1729" spans="1:9" s="27" customFormat="1" ht="18" customHeight="1">
      <c r="A1729" s="29">
        <v>90799</v>
      </c>
      <c r="B1729" s="30" t="s">
        <v>5289</v>
      </c>
      <c r="C1729" s="31" t="s">
        <v>3191</v>
      </c>
      <c r="D1729" s="33">
        <v>221.03</v>
      </c>
      <c r="I1729" s="27" t="s">
        <v>5290</v>
      </c>
    </row>
    <row r="1730" spans="1:9" s="27" customFormat="1" ht="18" customHeight="1">
      <c r="A1730" s="29">
        <v>90800</v>
      </c>
      <c r="B1730" s="30" t="s">
        <v>5291</v>
      </c>
      <c r="C1730" s="31"/>
      <c r="D1730" s="33"/>
      <c r="I1730" s="27" t="s">
        <v>5292</v>
      </c>
    </row>
    <row r="1731" spans="1:9" s="27" customFormat="1" ht="18" customHeight="1">
      <c r="A1731" s="29">
        <v>90829</v>
      </c>
      <c r="B1731" s="30" t="s">
        <v>5293</v>
      </c>
      <c r="C1731" s="31" t="s">
        <v>3182</v>
      </c>
      <c r="D1731" s="33">
        <v>48.19</v>
      </c>
      <c r="I1731" s="27" t="s">
        <v>5294</v>
      </c>
    </row>
    <row r="1732" spans="1:9" s="27" customFormat="1" ht="18" customHeight="1">
      <c r="A1732" s="29">
        <v>90830</v>
      </c>
      <c r="B1732" s="30" t="s">
        <v>5295</v>
      </c>
      <c r="C1732" s="31" t="s">
        <v>3182</v>
      </c>
      <c r="D1732" s="33">
        <v>76.05</v>
      </c>
      <c r="I1732" s="27" t="s">
        <v>5296</v>
      </c>
    </row>
    <row r="1733" spans="1:9" s="27" customFormat="1" ht="18" customHeight="1">
      <c r="A1733" s="29">
        <v>90832</v>
      </c>
      <c r="B1733" s="30" t="s">
        <v>5297</v>
      </c>
      <c r="C1733" s="31" t="s">
        <v>3182</v>
      </c>
      <c r="D1733" s="33">
        <v>83.11</v>
      </c>
      <c r="I1733" s="27" t="s">
        <v>5298</v>
      </c>
    </row>
    <row r="1734" spans="1:9" s="27" customFormat="1" ht="18" customHeight="1">
      <c r="A1734" s="29">
        <v>90833</v>
      </c>
      <c r="B1734" s="30" t="s">
        <v>5299</v>
      </c>
      <c r="C1734" s="31" t="s">
        <v>3182</v>
      </c>
      <c r="D1734" s="33">
        <v>83.19</v>
      </c>
      <c r="I1734" s="27" t="s">
        <v>5300</v>
      </c>
    </row>
    <row r="1735" spans="1:9" s="27" customFormat="1" ht="18" customHeight="1">
      <c r="A1735" s="29">
        <v>90834</v>
      </c>
      <c r="B1735" s="30" t="s">
        <v>5301</v>
      </c>
      <c r="C1735" s="31" t="s">
        <v>3182</v>
      </c>
      <c r="D1735" s="33">
        <v>100.05</v>
      </c>
      <c r="I1735" s="27" t="s">
        <v>5302</v>
      </c>
    </row>
    <row r="1736" spans="1:9" s="27" customFormat="1" ht="18" customHeight="1">
      <c r="A1736" s="29">
        <v>90836</v>
      </c>
      <c r="B1736" s="30" t="s">
        <v>5303</v>
      </c>
      <c r="C1736" s="31" t="s">
        <v>3182</v>
      </c>
      <c r="D1736" s="33">
        <v>56.99</v>
      </c>
      <c r="I1736" s="27" t="s">
        <v>5304</v>
      </c>
    </row>
    <row r="1737" spans="1:9" s="27" customFormat="1" ht="18" customHeight="1">
      <c r="A1737" s="29">
        <v>90838</v>
      </c>
      <c r="B1737" s="30" t="s">
        <v>5305</v>
      </c>
      <c r="C1737" s="31" t="s">
        <v>3182</v>
      </c>
      <c r="D1737" s="33">
        <v>87.87</v>
      </c>
      <c r="I1737" s="27" t="s">
        <v>5306</v>
      </c>
    </row>
    <row r="1738" spans="1:9" s="27" customFormat="1" ht="18" customHeight="1">
      <c r="A1738" s="29">
        <v>90839</v>
      </c>
      <c r="B1738" s="30" t="s">
        <v>5307</v>
      </c>
      <c r="C1738" s="31" t="s">
        <v>3182</v>
      </c>
      <c r="D1738" s="33">
        <v>107.19</v>
      </c>
      <c r="I1738" s="27" t="s">
        <v>5308</v>
      </c>
    </row>
    <row r="1739" spans="1:9" s="27" customFormat="1" ht="18" customHeight="1">
      <c r="A1739" s="29">
        <v>90841</v>
      </c>
      <c r="B1739" s="30" t="s">
        <v>5309</v>
      </c>
      <c r="C1739" s="31" t="s">
        <v>3182</v>
      </c>
      <c r="D1739" s="33">
        <v>71.47</v>
      </c>
      <c r="I1739" s="27" t="s">
        <v>5310</v>
      </c>
    </row>
    <row r="1740" spans="1:9" s="27" customFormat="1" ht="18" customHeight="1">
      <c r="A1740" s="29">
        <v>90843</v>
      </c>
      <c r="B1740" s="30" t="s">
        <v>5311</v>
      </c>
      <c r="C1740" s="31" t="s">
        <v>3182</v>
      </c>
      <c r="D1740" s="33">
        <v>81.09</v>
      </c>
      <c r="I1740" s="27" t="s">
        <v>5312</v>
      </c>
    </row>
    <row r="1741" spans="1:9" s="27" customFormat="1" ht="18" customHeight="1">
      <c r="A1741" s="29">
        <v>90845</v>
      </c>
      <c r="B1741" s="30" t="s">
        <v>3204</v>
      </c>
      <c r="C1741" s="31" t="s">
        <v>3182</v>
      </c>
      <c r="D1741" s="33">
        <v>51.7</v>
      </c>
      <c r="I1741" s="27" t="s">
        <v>3205</v>
      </c>
    </row>
    <row r="1742" spans="1:9" s="27" customFormat="1" ht="18" customHeight="1">
      <c r="A1742" s="29">
        <v>90847</v>
      </c>
      <c r="B1742" s="30" t="s">
        <v>3206</v>
      </c>
      <c r="C1742" s="31" t="s">
        <v>3182</v>
      </c>
      <c r="D1742" s="33">
        <v>47.27</v>
      </c>
      <c r="I1742" s="27" t="s">
        <v>3207</v>
      </c>
    </row>
    <row r="1743" spans="1:9" s="27" customFormat="1" ht="18" customHeight="1">
      <c r="A1743" s="29">
        <v>90848</v>
      </c>
      <c r="B1743" s="30" t="s">
        <v>3208</v>
      </c>
      <c r="C1743" s="31" t="s">
        <v>3182</v>
      </c>
      <c r="D1743" s="33">
        <v>128.34</v>
      </c>
      <c r="I1743" s="27" t="s">
        <v>3209</v>
      </c>
    </row>
    <row r="1744" spans="1:9" s="27" customFormat="1" ht="18" customHeight="1">
      <c r="A1744" s="29">
        <v>90850</v>
      </c>
      <c r="B1744" s="30" t="s">
        <v>3210</v>
      </c>
      <c r="C1744" s="31" t="s">
        <v>3182</v>
      </c>
      <c r="D1744" s="33">
        <v>74.31</v>
      </c>
      <c r="I1744" s="27" t="s">
        <v>3211</v>
      </c>
    </row>
    <row r="1745" spans="1:9" s="27" customFormat="1" ht="18" customHeight="1">
      <c r="A1745" s="29">
        <v>90852</v>
      </c>
      <c r="B1745" s="30" t="s">
        <v>3212</v>
      </c>
      <c r="C1745" s="31" t="s">
        <v>3182</v>
      </c>
      <c r="D1745" s="33">
        <v>78.19</v>
      </c>
      <c r="I1745" s="27" t="s">
        <v>3213</v>
      </c>
    </row>
    <row r="1746" spans="1:9" s="27" customFormat="1" ht="18" customHeight="1">
      <c r="A1746" s="29">
        <v>90854</v>
      </c>
      <c r="B1746" s="30" t="s">
        <v>3214</v>
      </c>
      <c r="C1746" s="31" t="s">
        <v>3182</v>
      </c>
      <c r="D1746" s="33">
        <v>130.38</v>
      </c>
      <c r="I1746" s="27" t="s">
        <v>3215</v>
      </c>
    </row>
    <row r="1747" spans="1:9" s="27" customFormat="1" ht="18" customHeight="1">
      <c r="A1747" s="29">
        <v>90855</v>
      </c>
      <c r="B1747" s="30" t="s">
        <v>3216</v>
      </c>
      <c r="C1747" s="31" t="s">
        <v>3182</v>
      </c>
      <c r="D1747" s="33">
        <v>181.81</v>
      </c>
      <c r="I1747" s="27" t="s">
        <v>3217</v>
      </c>
    </row>
    <row r="1748" spans="1:9" s="27" customFormat="1" ht="18" customHeight="1">
      <c r="A1748" s="29">
        <v>90856</v>
      </c>
      <c r="B1748" s="30" t="s">
        <v>3218</v>
      </c>
      <c r="C1748" s="31" t="s">
        <v>3182</v>
      </c>
      <c r="D1748" s="33">
        <v>106.99</v>
      </c>
      <c r="I1748" s="27" t="s">
        <v>3219</v>
      </c>
    </row>
    <row r="1749" spans="1:9" s="27" customFormat="1" ht="18" customHeight="1">
      <c r="A1749" s="29">
        <v>90857</v>
      </c>
      <c r="B1749" s="30" t="s">
        <v>3220</v>
      </c>
      <c r="C1749" s="31" t="s">
        <v>3182</v>
      </c>
      <c r="D1749" s="33">
        <v>60.41</v>
      </c>
      <c r="I1749" s="27" t="s">
        <v>3221</v>
      </c>
    </row>
    <row r="1750" spans="1:9" s="27" customFormat="1" ht="18" customHeight="1">
      <c r="A1750" s="29">
        <v>90858</v>
      </c>
      <c r="B1750" s="30" t="s">
        <v>3222</v>
      </c>
      <c r="C1750" s="31" t="s">
        <v>3182</v>
      </c>
      <c r="D1750" s="33">
        <v>55.83</v>
      </c>
      <c r="I1750" s="27" t="s">
        <v>3223</v>
      </c>
    </row>
    <row r="1751" spans="1:9" s="27" customFormat="1" ht="18" customHeight="1">
      <c r="A1751" s="29">
        <v>90860</v>
      </c>
      <c r="B1751" s="30" t="s">
        <v>3224</v>
      </c>
      <c r="C1751" s="31" t="s">
        <v>3182</v>
      </c>
      <c r="D1751" s="33">
        <v>83.69</v>
      </c>
      <c r="I1751" s="27" t="s">
        <v>3225</v>
      </c>
    </row>
    <row r="1752" spans="1:9" s="27" customFormat="1" ht="18" customHeight="1">
      <c r="A1752" s="29">
        <v>90862</v>
      </c>
      <c r="B1752" s="30" t="s">
        <v>3226</v>
      </c>
      <c r="C1752" s="31" t="s">
        <v>3182</v>
      </c>
      <c r="D1752" s="33">
        <v>90.75</v>
      </c>
      <c r="I1752" s="27" t="s">
        <v>3227</v>
      </c>
    </row>
    <row r="1753" spans="1:9" s="27" customFormat="1" ht="18" customHeight="1">
      <c r="A1753" s="29">
        <v>90863</v>
      </c>
      <c r="B1753" s="30" t="s">
        <v>3228</v>
      </c>
      <c r="C1753" s="31" t="s">
        <v>3182</v>
      </c>
      <c r="D1753" s="33">
        <v>90.83</v>
      </c>
      <c r="I1753" s="27" t="s">
        <v>3229</v>
      </c>
    </row>
    <row r="1754" spans="1:9" s="27" customFormat="1" ht="18" customHeight="1">
      <c r="A1754" s="29">
        <v>90865</v>
      </c>
      <c r="B1754" s="30" t="s">
        <v>3230</v>
      </c>
      <c r="C1754" s="31" t="s">
        <v>3182</v>
      </c>
      <c r="D1754" s="33">
        <v>114.83</v>
      </c>
      <c r="I1754" s="27" t="s">
        <v>3231</v>
      </c>
    </row>
    <row r="1755" spans="1:9" s="27" customFormat="1" ht="18" customHeight="1">
      <c r="A1755" s="29">
        <v>90867</v>
      </c>
      <c r="B1755" s="30" t="s">
        <v>3232</v>
      </c>
      <c r="C1755" s="31" t="s">
        <v>3182</v>
      </c>
      <c r="D1755" s="33">
        <v>64.62</v>
      </c>
      <c r="I1755" s="27" t="s">
        <v>3233</v>
      </c>
    </row>
    <row r="1756" spans="1:9" s="27" customFormat="1" ht="18" customHeight="1">
      <c r="A1756" s="29">
        <v>90869</v>
      </c>
      <c r="B1756" s="30" t="s">
        <v>3234</v>
      </c>
      <c r="C1756" s="31" t="s">
        <v>3182</v>
      </c>
      <c r="D1756" s="33">
        <v>90.83</v>
      </c>
      <c r="I1756" s="27" t="s">
        <v>3235</v>
      </c>
    </row>
    <row r="1757" spans="1:9" s="27" customFormat="1" ht="18" customHeight="1">
      <c r="A1757" s="29">
        <v>90870</v>
      </c>
      <c r="B1757" s="30" t="s">
        <v>3236</v>
      </c>
      <c r="C1757" s="31" t="s">
        <v>3182</v>
      </c>
      <c r="D1757" s="33">
        <v>114.83</v>
      </c>
      <c r="I1757" s="27" t="s">
        <v>3237</v>
      </c>
    </row>
    <row r="1758" spans="1:9" s="27" customFormat="1" ht="18" customHeight="1">
      <c r="A1758" s="29">
        <v>90871</v>
      </c>
      <c r="B1758" s="30" t="s">
        <v>3238</v>
      </c>
      <c r="C1758" s="31" t="s">
        <v>3182</v>
      </c>
      <c r="D1758" s="33">
        <v>79.11</v>
      </c>
      <c r="I1758" s="27" t="s">
        <v>3239</v>
      </c>
    </row>
    <row r="1759" spans="1:9" s="27" customFormat="1" ht="18" customHeight="1">
      <c r="A1759" s="29">
        <v>90873</v>
      </c>
      <c r="B1759" s="30" t="s">
        <v>3240</v>
      </c>
      <c r="C1759" s="31" t="s">
        <v>3182</v>
      </c>
      <c r="D1759" s="33">
        <v>88.73</v>
      </c>
      <c r="I1759" s="27" t="s">
        <v>3241</v>
      </c>
    </row>
    <row r="1760" spans="1:9" s="27" customFormat="1" ht="18" customHeight="1">
      <c r="A1760" s="29">
        <v>90875</v>
      </c>
      <c r="B1760" s="30" t="s">
        <v>5340</v>
      </c>
      <c r="C1760" s="31" t="s">
        <v>3182</v>
      </c>
      <c r="D1760" s="33">
        <v>59.34</v>
      </c>
      <c r="I1760" s="27" t="s">
        <v>5341</v>
      </c>
    </row>
    <row r="1761" spans="1:9" s="27" customFormat="1" ht="18" customHeight="1">
      <c r="A1761" s="29">
        <v>90877</v>
      </c>
      <c r="B1761" s="30" t="s">
        <v>5342</v>
      </c>
      <c r="C1761" s="31" t="s">
        <v>3182</v>
      </c>
      <c r="D1761" s="33">
        <v>54.91</v>
      </c>
      <c r="I1761" s="27" t="s">
        <v>5343</v>
      </c>
    </row>
    <row r="1762" spans="1:9" s="27" customFormat="1" ht="18" customHeight="1">
      <c r="A1762" s="29">
        <v>90878</v>
      </c>
      <c r="B1762" s="30" t="s">
        <v>5344</v>
      </c>
      <c r="C1762" s="31" t="s">
        <v>3182</v>
      </c>
      <c r="D1762" s="33">
        <v>61.55</v>
      </c>
      <c r="I1762" s="27" t="s">
        <v>5345</v>
      </c>
    </row>
    <row r="1763" spans="1:9" s="27" customFormat="1" ht="18" customHeight="1">
      <c r="A1763" s="29">
        <v>90879</v>
      </c>
      <c r="B1763" s="30" t="s">
        <v>5346</v>
      </c>
      <c r="C1763" s="31" t="s">
        <v>3182</v>
      </c>
      <c r="D1763" s="33">
        <v>65.260000000000005</v>
      </c>
      <c r="I1763" s="27" t="s">
        <v>5347</v>
      </c>
    </row>
    <row r="1764" spans="1:9" s="27" customFormat="1" ht="18" customHeight="1">
      <c r="A1764" s="29">
        <v>90880</v>
      </c>
      <c r="B1764" s="30" t="s">
        <v>5348</v>
      </c>
      <c r="C1764" s="31" t="s">
        <v>3182</v>
      </c>
      <c r="D1764" s="33">
        <v>79.45</v>
      </c>
      <c r="I1764" s="27" t="s">
        <v>5349</v>
      </c>
    </row>
    <row r="1765" spans="1:9" s="27" customFormat="1" ht="18" customHeight="1">
      <c r="A1765" s="29">
        <v>90881</v>
      </c>
      <c r="B1765" s="30" t="s">
        <v>5350</v>
      </c>
      <c r="C1765" s="31" t="s">
        <v>3182</v>
      </c>
      <c r="D1765" s="33">
        <v>54.48</v>
      </c>
      <c r="I1765" s="27" t="s">
        <v>5351</v>
      </c>
    </row>
    <row r="1766" spans="1:9" s="27" customFormat="1" ht="18" customHeight="1">
      <c r="A1766" s="29">
        <v>90882</v>
      </c>
      <c r="B1766" s="30" t="s">
        <v>5352</v>
      </c>
      <c r="C1766" s="31" t="s">
        <v>3182</v>
      </c>
      <c r="D1766" s="33">
        <v>78.38</v>
      </c>
      <c r="I1766" s="27" t="s">
        <v>5353</v>
      </c>
    </row>
    <row r="1767" spans="1:9" s="27" customFormat="1" ht="18" customHeight="1">
      <c r="A1767" s="29">
        <v>90883</v>
      </c>
      <c r="B1767" s="30" t="s">
        <v>5354</v>
      </c>
      <c r="C1767" s="31" t="s">
        <v>3182</v>
      </c>
      <c r="D1767" s="33">
        <v>18.88</v>
      </c>
      <c r="I1767" s="27" t="s">
        <v>5355</v>
      </c>
    </row>
    <row r="1768" spans="1:9" s="27" customFormat="1" ht="18" customHeight="1">
      <c r="A1768" s="29">
        <v>90884</v>
      </c>
      <c r="B1768" s="30" t="s">
        <v>5356</v>
      </c>
      <c r="C1768" s="31" t="s">
        <v>3182</v>
      </c>
      <c r="D1768" s="33">
        <v>68.91</v>
      </c>
      <c r="I1768" s="27" t="s">
        <v>5357</v>
      </c>
    </row>
    <row r="1769" spans="1:9" s="27" customFormat="1" ht="18" customHeight="1">
      <c r="A1769" s="29">
        <v>90885</v>
      </c>
      <c r="B1769" s="30" t="s">
        <v>5358</v>
      </c>
      <c r="C1769" s="31" t="s">
        <v>3182</v>
      </c>
      <c r="D1769" s="33">
        <v>54.48</v>
      </c>
      <c r="I1769" s="27" t="s">
        <v>5359</v>
      </c>
    </row>
    <row r="1770" spans="1:9" s="27" customFormat="1" ht="18" customHeight="1">
      <c r="A1770" s="29">
        <v>90886</v>
      </c>
      <c r="B1770" s="30" t="s">
        <v>5360</v>
      </c>
      <c r="C1770" s="31" t="s">
        <v>3182</v>
      </c>
      <c r="D1770" s="33">
        <v>101.69</v>
      </c>
      <c r="I1770" s="27" t="s">
        <v>5361</v>
      </c>
    </row>
    <row r="1771" spans="1:9" s="27" customFormat="1" ht="18" customHeight="1">
      <c r="A1771" s="29">
        <v>90887</v>
      </c>
      <c r="B1771" s="30" t="s">
        <v>5362</v>
      </c>
      <c r="C1771" s="31" t="s">
        <v>3182</v>
      </c>
      <c r="D1771" s="33">
        <v>36.869999999999997</v>
      </c>
      <c r="I1771" s="27" t="s">
        <v>5363</v>
      </c>
    </row>
    <row r="1772" spans="1:9" s="27" customFormat="1" ht="18" customHeight="1">
      <c r="A1772" s="29">
        <v>90899</v>
      </c>
      <c r="B1772" s="30" t="s">
        <v>5364</v>
      </c>
      <c r="C1772" s="31" t="s">
        <v>3191</v>
      </c>
      <c r="D1772" s="33">
        <v>221.03</v>
      </c>
      <c r="I1772" s="27" t="s">
        <v>5365</v>
      </c>
    </row>
    <row r="1773" spans="1:9" s="27" customFormat="1" ht="18" customHeight="1">
      <c r="A1773" s="29">
        <v>90900</v>
      </c>
      <c r="B1773" s="30" t="s">
        <v>5366</v>
      </c>
      <c r="C1773" s="31"/>
      <c r="D1773" s="33"/>
      <c r="I1773" s="27" t="s">
        <v>5367</v>
      </c>
    </row>
    <row r="1774" spans="1:9" s="27" customFormat="1" ht="18" customHeight="1">
      <c r="A1774" s="29">
        <v>90901</v>
      </c>
      <c r="B1774" s="30" t="s">
        <v>5368</v>
      </c>
      <c r="C1774" s="31" t="s">
        <v>3182</v>
      </c>
      <c r="D1774" s="33">
        <v>56.72</v>
      </c>
      <c r="I1774" s="27" t="s">
        <v>5369</v>
      </c>
    </row>
    <row r="1775" spans="1:9" s="27" customFormat="1" ht="18" customHeight="1">
      <c r="A1775" s="29">
        <v>90902</v>
      </c>
      <c r="B1775" s="30" t="s">
        <v>5370</v>
      </c>
      <c r="C1775" s="31" t="s">
        <v>3182</v>
      </c>
      <c r="D1775" s="33">
        <v>82.8</v>
      </c>
      <c r="I1775" s="27" t="s">
        <v>5371</v>
      </c>
    </row>
    <row r="1776" spans="1:9" s="27" customFormat="1" ht="18" customHeight="1">
      <c r="A1776" s="29">
        <v>90903</v>
      </c>
      <c r="B1776" s="30" t="s">
        <v>5372</v>
      </c>
      <c r="C1776" s="31" t="s">
        <v>3182</v>
      </c>
      <c r="D1776" s="33">
        <v>137.24</v>
      </c>
      <c r="I1776" s="27" t="s">
        <v>5373</v>
      </c>
    </row>
    <row r="1777" spans="1:9" s="27" customFormat="1" ht="18" customHeight="1">
      <c r="A1777" s="29">
        <v>90904</v>
      </c>
      <c r="B1777" s="30" t="s">
        <v>5374</v>
      </c>
      <c r="C1777" s="31" t="s">
        <v>3182</v>
      </c>
      <c r="D1777" s="33">
        <v>69.95</v>
      </c>
      <c r="I1777" s="27" t="s">
        <v>5375</v>
      </c>
    </row>
    <row r="1778" spans="1:9" s="27" customFormat="1" ht="18" customHeight="1">
      <c r="A1778" s="29">
        <v>90905</v>
      </c>
      <c r="B1778" s="30" t="s">
        <v>5376</v>
      </c>
      <c r="C1778" s="31" t="s">
        <v>3182</v>
      </c>
      <c r="D1778" s="33">
        <v>122.65</v>
      </c>
      <c r="I1778" s="27" t="s">
        <v>5377</v>
      </c>
    </row>
    <row r="1779" spans="1:9" s="27" customFormat="1" ht="18" customHeight="1">
      <c r="A1779" s="29">
        <v>90906</v>
      </c>
      <c r="B1779" s="30" t="s">
        <v>5378</v>
      </c>
      <c r="C1779" s="31" t="s">
        <v>3182</v>
      </c>
      <c r="D1779" s="33">
        <v>118.36</v>
      </c>
      <c r="I1779" s="27" t="s">
        <v>5379</v>
      </c>
    </row>
    <row r="1780" spans="1:9" s="27" customFormat="1" ht="18" customHeight="1">
      <c r="A1780" s="29">
        <v>90907</v>
      </c>
      <c r="B1780" s="30" t="s">
        <v>5380</v>
      </c>
      <c r="C1780" s="31" t="s">
        <v>3182</v>
      </c>
      <c r="D1780" s="33">
        <v>144.43</v>
      </c>
      <c r="I1780" s="27" t="s">
        <v>5381</v>
      </c>
    </row>
    <row r="1781" spans="1:9" s="27" customFormat="1" ht="18" customHeight="1">
      <c r="A1781" s="29">
        <v>90908</v>
      </c>
      <c r="B1781" s="30" t="s">
        <v>5382</v>
      </c>
      <c r="C1781" s="31" t="s">
        <v>3182</v>
      </c>
      <c r="D1781" s="33">
        <v>198.87</v>
      </c>
      <c r="I1781" s="27" t="s">
        <v>5383</v>
      </c>
    </row>
    <row r="1782" spans="1:9" s="27" customFormat="1" ht="18" customHeight="1">
      <c r="A1782" s="29">
        <v>90909</v>
      </c>
      <c r="B1782" s="30" t="s">
        <v>5384</v>
      </c>
      <c r="C1782" s="31" t="s">
        <v>3182</v>
      </c>
      <c r="D1782" s="33">
        <v>121.21</v>
      </c>
      <c r="I1782" s="27" t="s">
        <v>5385</v>
      </c>
    </row>
    <row r="1783" spans="1:9" s="27" customFormat="1" ht="18" customHeight="1">
      <c r="A1783" s="29">
        <v>90912</v>
      </c>
      <c r="B1783" s="30" t="s">
        <v>5386</v>
      </c>
      <c r="C1783" s="31" t="s">
        <v>3182</v>
      </c>
      <c r="D1783" s="33">
        <v>100.83</v>
      </c>
      <c r="I1783" s="27" t="s">
        <v>5387</v>
      </c>
    </row>
    <row r="1784" spans="1:9" s="27" customFormat="1" ht="18" customHeight="1">
      <c r="A1784" s="29">
        <v>90913</v>
      </c>
      <c r="B1784" s="30" t="s">
        <v>5388</v>
      </c>
      <c r="C1784" s="31" t="s">
        <v>3182</v>
      </c>
      <c r="D1784" s="33">
        <v>166.09</v>
      </c>
      <c r="I1784" s="27" t="s">
        <v>5389</v>
      </c>
    </row>
    <row r="1785" spans="1:9" s="27" customFormat="1" ht="18" customHeight="1">
      <c r="A1785" s="29">
        <v>90919</v>
      </c>
      <c r="B1785" s="30" t="s">
        <v>5390</v>
      </c>
      <c r="C1785" s="31" t="s">
        <v>2033</v>
      </c>
      <c r="D1785" s="33">
        <v>146.22999999999999</v>
      </c>
      <c r="I1785" s="27" t="s">
        <v>5391</v>
      </c>
    </row>
    <row r="1786" spans="1:9" s="27" customFormat="1" ht="18" customHeight="1">
      <c r="A1786" s="29">
        <v>90921</v>
      </c>
      <c r="B1786" s="30" t="s">
        <v>5392</v>
      </c>
      <c r="C1786" s="31" t="s">
        <v>2033</v>
      </c>
      <c r="D1786" s="33">
        <v>218.8</v>
      </c>
      <c r="I1786" s="27" t="s">
        <v>5393</v>
      </c>
    </row>
    <row r="1787" spans="1:9" s="27" customFormat="1" ht="18" customHeight="1">
      <c r="A1787" s="29">
        <v>90923</v>
      </c>
      <c r="B1787" s="30" t="s">
        <v>5394</v>
      </c>
      <c r="C1787" s="31" t="s">
        <v>3182</v>
      </c>
      <c r="D1787" s="33">
        <v>200.25</v>
      </c>
      <c r="I1787" s="27" t="s">
        <v>5395</v>
      </c>
    </row>
    <row r="1788" spans="1:9" s="27" customFormat="1" ht="18" customHeight="1">
      <c r="A1788" s="29">
        <v>90925</v>
      </c>
      <c r="B1788" s="30" t="s">
        <v>5396</v>
      </c>
      <c r="C1788" s="31" t="s">
        <v>3182</v>
      </c>
      <c r="D1788" s="33">
        <v>84.69</v>
      </c>
      <c r="I1788" s="27" t="s">
        <v>5397</v>
      </c>
    </row>
    <row r="1789" spans="1:9" s="27" customFormat="1" ht="18" customHeight="1">
      <c r="A1789" s="29">
        <v>90926</v>
      </c>
      <c r="B1789" s="30" t="s">
        <v>5398</v>
      </c>
      <c r="C1789" s="31" t="s">
        <v>3182</v>
      </c>
      <c r="D1789" s="33">
        <v>95.51</v>
      </c>
      <c r="I1789" s="27" t="s">
        <v>5399</v>
      </c>
    </row>
    <row r="1790" spans="1:9" s="27" customFormat="1" ht="18" customHeight="1">
      <c r="A1790" s="29">
        <v>90928</v>
      </c>
      <c r="B1790" s="30" t="s">
        <v>5400</v>
      </c>
      <c r="C1790" s="31" t="s">
        <v>3182</v>
      </c>
      <c r="D1790" s="33">
        <v>28.25</v>
      </c>
      <c r="I1790" s="27" t="s">
        <v>5401</v>
      </c>
    </row>
    <row r="1791" spans="1:9" s="27" customFormat="1" ht="18" customHeight="1">
      <c r="A1791" s="29">
        <v>90931</v>
      </c>
      <c r="B1791" s="30" t="s">
        <v>5402</v>
      </c>
      <c r="C1791" s="31" t="s">
        <v>3182</v>
      </c>
      <c r="D1791" s="33">
        <v>33.85</v>
      </c>
      <c r="I1791" s="27" t="s">
        <v>5403</v>
      </c>
    </row>
    <row r="1792" spans="1:9" s="27" customFormat="1" ht="18" customHeight="1">
      <c r="A1792" s="29">
        <v>90934</v>
      </c>
      <c r="B1792" s="30" t="s">
        <v>5404</v>
      </c>
      <c r="C1792" s="31" t="s">
        <v>3182</v>
      </c>
      <c r="D1792" s="33">
        <v>165.43</v>
      </c>
      <c r="I1792" s="27" t="s">
        <v>5405</v>
      </c>
    </row>
    <row r="1793" spans="1:9" s="27" customFormat="1" ht="18" customHeight="1">
      <c r="A1793" s="29">
        <v>90935</v>
      </c>
      <c r="B1793" s="30" t="s">
        <v>5406</v>
      </c>
      <c r="C1793" s="31" t="s">
        <v>3182</v>
      </c>
      <c r="D1793" s="33">
        <v>78.94</v>
      </c>
      <c r="I1793" s="27" t="s">
        <v>5407</v>
      </c>
    </row>
    <row r="1794" spans="1:9" s="27" customFormat="1" ht="18" customHeight="1">
      <c r="A1794" s="29">
        <v>90936</v>
      </c>
      <c r="B1794" s="30" t="s">
        <v>5408</v>
      </c>
      <c r="C1794" s="31" t="s">
        <v>3182</v>
      </c>
      <c r="D1794" s="33">
        <v>306.49</v>
      </c>
      <c r="I1794" s="27" t="s">
        <v>5409</v>
      </c>
    </row>
    <row r="1795" spans="1:9" s="27" customFormat="1" ht="18" customHeight="1">
      <c r="A1795" s="29">
        <v>90937</v>
      </c>
      <c r="B1795" s="30" t="s">
        <v>5410</v>
      </c>
      <c r="C1795" s="31" t="s">
        <v>3182</v>
      </c>
      <c r="D1795" s="33">
        <v>357.34</v>
      </c>
      <c r="I1795" s="27" t="s">
        <v>5411</v>
      </c>
    </row>
    <row r="1796" spans="1:9" s="27" customFormat="1" ht="18" customHeight="1">
      <c r="A1796" s="29">
        <v>90944</v>
      </c>
      <c r="B1796" s="30" t="s">
        <v>5412</v>
      </c>
      <c r="C1796" s="31" t="s">
        <v>3182</v>
      </c>
      <c r="D1796" s="33">
        <v>111.72</v>
      </c>
      <c r="I1796" s="27" t="s">
        <v>5413</v>
      </c>
    </row>
    <row r="1797" spans="1:9" s="27" customFormat="1" ht="18" customHeight="1">
      <c r="A1797" s="29">
        <v>90950</v>
      </c>
      <c r="B1797" s="30" t="s">
        <v>5414</v>
      </c>
      <c r="C1797" s="31" t="s">
        <v>3182</v>
      </c>
      <c r="D1797" s="33">
        <v>125.29</v>
      </c>
      <c r="I1797" s="27" t="s">
        <v>5415</v>
      </c>
    </row>
    <row r="1798" spans="1:9" s="27" customFormat="1" ht="18" customHeight="1">
      <c r="A1798" s="29">
        <v>90951</v>
      </c>
      <c r="B1798" s="30" t="s">
        <v>3321</v>
      </c>
      <c r="C1798" s="31" t="s">
        <v>3182</v>
      </c>
      <c r="D1798" s="33">
        <v>114.57</v>
      </c>
      <c r="I1798" s="27" t="s">
        <v>3322</v>
      </c>
    </row>
    <row r="1799" spans="1:9" s="27" customFormat="1" ht="18" customHeight="1">
      <c r="A1799" s="29">
        <v>90952</v>
      </c>
      <c r="B1799" s="30" t="s">
        <v>3323</v>
      </c>
      <c r="C1799" s="31" t="s">
        <v>3182</v>
      </c>
      <c r="D1799" s="33">
        <v>141.01</v>
      </c>
      <c r="I1799" s="27" t="s">
        <v>3324</v>
      </c>
    </row>
    <row r="1800" spans="1:9" s="27" customFormat="1" ht="18" customHeight="1">
      <c r="A1800" s="29">
        <v>90953</v>
      </c>
      <c r="B1800" s="30" t="s">
        <v>3325</v>
      </c>
      <c r="C1800" s="31" t="s">
        <v>3182</v>
      </c>
      <c r="D1800" s="33">
        <v>229.95</v>
      </c>
      <c r="I1800" s="27" t="s">
        <v>3326</v>
      </c>
    </row>
    <row r="1801" spans="1:9" s="27" customFormat="1" ht="18" customHeight="1">
      <c r="A1801" s="29">
        <v>90954</v>
      </c>
      <c r="B1801" s="30" t="s">
        <v>3327</v>
      </c>
      <c r="C1801" s="31" t="s">
        <v>3182</v>
      </c>
      <c r="D1801" s="33">
        <v>235.28</v>
      </c>
      <c r="I1801" s="27" t="s">
        <v>3328</v>
      </c>
    </row>
    <row r="1802" spans="1:9" s="27" customFormat="1" ht="18" customHeight="1">
      <c r="A1802" s="29">
        <v>90955</v>
      </c>
      <c r="B1802" s="30" t="s">
        <v>3329</v>
      </c>
      <c r="C1802" s="31" t="s">
        <v>3182</v>
      </c>
      <c r="D1802" s="33">
        <v>261.74</v>
      </c>
      <c r="I1802" s="27" t="s">
        <v>3330</v>
      </c>
    </row>
    <row r="1803" spans="1:9" s="27" customFormat="1" ht="18" customHeight="1">
      <c r="A1803" s="29">
        <v>90956</v>
      </c>
      <c r="B1803" s="30" t="s">
        <v>3331</v>
      </c>
      <c r="C1803" s="31" t="s">
        <v>3182</v>
      </c>
      <c r="D1803" s="33">
        <v>348.13</v>
      </c>
      <c r="I1803" s="27" t="s">
        <v>3332</v>
      </c>
    </row>
    <row r="1804" spans="1:9" s="27" customFormat="1" ht="18" customHeight="1">
      <c r="A1804" s="29">
        <v>90999</v>
      </c>
      <c r="B1804" s="30" t="s">
        <v>3333</v>
      </c>
      <c r="C1804" s="31" t="s">
        <v>3191</v>
      </c>
      <c r="D1804" s="33">
        <v>221.03</v>
      </c>
      <c r="I1804" s="27" t="s">
        <v>3334</v>
      </c>
    </row>
    <row r="1805" spans="1:9" s="27" customFormat="1" ht="18" customHeight="1">
      <c r="A1805" s="29">
        <v>91000</v>
      </c>
      <c r="B1805" s="30" t="s">
        <v>3335</v>
      </c>
      <c r="C1805" s="31"/>
      <c r="D1805" s="33"/>
      <c r="I1805" s="27" t="s">
        <v>3336</v>
      </c>
    </row>
    <row r="1806" spans="1:9" s="27" customFormat="1" ht="18" customHeight="1">
      <c r="A1806" s="29">
        <v>91002</v>
      </c>
      <c r="B1806" s="30" t="s">
        <v>3337</v>
      </c>
      <c r="C1806" s="31" t="s">
        <v>3182</v>
      </c>
      <c r="D1806" s="33">
        <v>78.27</v>
      </c>
      <c r="I1806" s="27" t="s">
        <v>3338</v>
      </c>
    </row>
    <row r="1807" spans="1:9" s="27" customFormat="1" ht="18" customHeight="1">
      <c r="A1807" s="29">
        <v>91003</v>
      </c>
      <c r="B1807" s="30" t="s">
        <v>3339</v>
      </c>
      <c r="C1807" s="31" t="s">
        <v>3182</v>
      </c>
      <c r="D1807" s="33">
        <v>96.4</v>
      </c>
      <c r="I1807" s="27" t="s">
        <v>3340</v>
      </c>
    </row>
    <row r="1808" spans="1:9" s="27" customFormat="1" ht="18" customHeight="1">
      <c r="A1808" s="29">
        <v>91011</v>
      </c>
      <c r="B1808" s="30" t="s">
        <v>3341</v>
      </c>
      <c r="C1808" s="31" t="s">
        <v>3182</v>
      </c>
      <c r="D1808" s="33">
        <v>97.81</v>
      </c>
      <c r="I1808" s="27" t="s">
        <v>3342</v>
      </c>
    </row>
    <row r="1809" spans="1:9" s="27" customFormat="1" ht="18" customHeight="1">
      <c r="A1809" s="29">
        <v>91013</v>
      </c>
      <c r="B1809" s="30" t="s">
        <v>3343</v>
      </c>
      <c r="C1809" s="31" t="s">
        <v>3182</v>
      </c>
      <c r="D1809" s="33">
        <v>82.54</v>
      </c>
      <c r="I1809" s="27" t="s">
        <v>3344</v>
      </c>
    </row>
    <row r="1810" spans="1:9" s="27" customFormat="1" ht="18" customHeight="1">
      <c r="A1810" s="29">
        <v>91021</v>
      </c>
      <c r="B1810" s="30" t="s">
        <v>3345</v>
      </c>
      <c r="C1810" s="31" t="s">
        <v>3182</v>
      </c>
      <c r="D1810" s="33">
        <v>148.97</v>
      </c>
      <c r="I1810" s="27" t="s">
        <v>3346</v>
      </c>
    </row>
    <row r="1811" spans="1:9" s="27" customFormat="1" ht="18" customHeight="1">
      <c r="A1811" s="29">
        <v>91023</v>
      </c>
      <c r="B1811" s="30" t="s">
        <v>3347</v>
      </c>
      <c r="C1811" s="31" t="s">
        <v>3182</v>
      </c>
      <c r="D1811" s="33">
        <v>166.2</v>
      </c>
      <c r="I1811" s="27" t="s">
        <v>3348</v>
      </c>
    </row>
    <row r="1812" spans="1:9" s="27" customFormat="1" ht="18" customHeight="1">
      <c r="A1812" s="29">
        <v>91024</v>
      </c>
      <c r="B1812" s="30" t="s">
        <v>3349</v>
      </c>
      <c r="C1812" s="31" t="s">
        <v>3182</v>
      </c>
      <c r="D1812" s="33">
        <v>167.47</v>
      </c>
      <c r="I1812" s="27" t="s">
        <v>3350</v>
      </c>
    </row>
    <row r="1813" spans="1:9" s="27" customFormat="1" ht="18" customHeight="1">
      <c r="A1813" s="29">
        <v>91099</v>
      </c>
      <c r="B1813" s="30" t="s">
        <v>3351</v>
      </c>
      <c r="C1813" s="31" t="s">
        <v>3191</v>
      </c>
      <c r="D1813" s="33">
        <v>221.03</v>
      </c>
      <c r="I1813" s="27" t="s">
        <v>3352</v>
      </c>
    </row>
    <row r="1814" spans="1:9" s="27" customFormat="1" ht="18" customHeight="1">
      <c r="A1814" s="29">
        <v>91100</v>
      </c>
      <c r="B1814" s="30" t="s">
        <v>3353</v>
      </c>
      <c r="C1814" s="31"/>
      <c r="D1814" s="33"/>
      <c r="I1814" s="27" t="s">
        <v>3354</v>
      </c>
    </row>
    <row r="1815" spans="1:9" s="27" customFormat="1" ht="18" customHeight="1">
      <c r="A1815" s="29">
        <v>91101</v>
      </c>
      <c r="B1815" s="30" t="s">
        <v>3355</v>
      </c>
      <c r="C1815" s="31" t="s">
        <v>3182</v>
      </c>
      <c r="D1815" s="33">
        <v>48.36</v>
      </c>
      <c r="I1815" s="27" t="s">
        <v>3356</v>
      </c>
    </row>
    <row r="1816" spans="1:9" s="27" customFormat="1" ht="18" customHeight="1">
      <c r="A1816" s="29">
        <v>91102</v>
      </c>
      <c r="B1816" s="30" t="s">
        <v>3357</v>
      </c>
      <c r="C1816" s="31" t="s">
        <v>3182</v>
      </c>
      <c r="D1816" s="33">
        <v>48.69</v>
      </c>
      <c r="I1816" s="27" t="s">
        <v>3358</v>
      </c>
    </row>
    <row r="1817" spans="1:9" s="27" customFormat="1" ht="18" customHeight="1">
      <c r="A1817" s="29">
        <v>91105</v>
      </c>
      <c r="B1817" s="30" t="s">
        <v>3359</v>
      </c>
      <c r="C1817" s="31" t="s">
        <v>3182</v>
      </c>
      <c r="D1817" s="33">
        <v>27.87</v>
      </c>
      <c r="I1817" s="27" t="s">
        <v>3360</v>
      </c>
    </row>
    <row r="1818" spans="1:9" s="27" customFormat="1" ht="18" customHeight="1">
      <c r="A1818" s="29">
        <v>91106</v>
      </c>
      <c r="B1818" s="30" t="s">
        <v>3361</v>
      </c>
      <c r="C1818" s="31" t="s">
        <v>3182</v>
      </c>
      <c r="D1818" s="33">
        <v>36.61</v>
      </c>
      <c r="I1818" s="27" t="s">
        <v>3362</v>
      </c>
    </row>
    <row r="1819" spans="1:9" s="27" customFormat="1" ht="18" customHeight="1">
      <c r="A1819" s="29">
        <v>91110</v>
      </c>
      <c r="B1819" s="30" t="s">
        <v>3363</v>
      </c>
      <c r="C1819" s="31" t="s">
        <v>3182</v>
      </c>
      <c r="D1819" s="33">
        <v>289.33999999999997</v>
      </c>
      <c r="I1819" s="27" t="s">
        <v>3364</v>
      </c>
    </row>
    <row r="1820" spans="1:9" s="27" customFormat="1" ht="18" customHeight="1">
      <c r="A1820" s="29">
        <v>91111</v>
      </c>
      <c r="B1820" s="30" t="s">
        <v>3365</v>
      </c>
      <c r="C1820" s="31" t="s">
        <v>3182</v>
      </c>
      <c r="D1820" s="33">
        <v>281.39</v>
      </c>
      <c r="I1820" s="27" t="s">
        <v>3366</v>
      </c>
    </row>
    <row r="1821" spans="1:9" s="27" customFormat="1" ht="18" customHeight="1">
      <c r="A1821" s="29">
        <v>91112</v>
      </c>
      <c r="B1821" s="30" t="s">
        <v>3367</v>
      </c>
      <c r="C1821" s="31" t="s">
        <v>3182</v>
      </c>
      <c r="D1821" s="33">
        <v>300.97000000000003</v>
      </c>
      <c r="I1821" s="27" t="s">
        <v>3368</v>
      </c>
    </row>
    <row r="1822" spans="1:9" s="27" customFormat="1" ht="18" customHeight="1">
      <c r="A1822" s="29">
        <v>91121</v>
      </c>
      <c r="B1822" s="30" t="s">
        <v>3369</v>
      </c>
      <c r="C1822" s="31" t="s">
        <v>3182</v>
      </c>
      <c r="D1822" s="33">
        <v>162.04</v>
      </c>
      <c r="I1822" s="27" t="s">
        <v>3370</v>
      </c>
    </row>
    <row r="1823" spans="1:9" s="27" customFormat="1" ht="18" customHeight="1">
      <c r="A1823" s="29">
        <v>91126</v>
      </c>
      <c r="B1823" s="30" t="s">
        <v>3371</v>
      </c>
      <c r="C1823" s="31" t="s">
        <v>3182</v>
      </c>
      <c r="D1823" s="33">
        <v>1307.6099999999999</v>
      </c>
      <c r="I1823" s="27" t="s">
        <v>3372</v>
      </c>
    </row>
    <row r="1824" spans="1:9" s="27" customFormat="1" ht="18" customHeight="1">
      <c r="A1824" s="29">
        <v>91128</v>
      </c>
      <c r="B1824" s="30" t="s">
        <v>3373</v>
      </c>
      <c r="C1824" s="31" t="s">
        <v>3182</v>
      </c>
      <c r="D1824" s="33">
        <v>682.7</v>
      </c>
      <c r="I1824" s="27" t="s">
        <v>3374</v>
      </c>
    </row>
    <row r="1825" spans="1:9" s="27" customFormat="1" ht="18" customHeight="1">
      <c r="A1825" s="29">
        <v>91135</v>
      </c>
      <c r="B1825" s="30" t="s">
        <v>3375</v>
      </c>
      <c r="C1825" s="31" t="s">
        <v>3182</v>
      </c>
      <c r="D1825" s="33">
        <v>149.88999999999999</v>
      </c>
      <c r="I1825" s="27" t="s">
        <v>3376</v>
      </c>
    </row>
    <row r="1826" spans="1:9" s="27" customFormat="1" ht="18" customHeight="1">
      <c r="A1826" s="29">
        <v>91138</v>
      </c>
      <c r="B1826" s="30" t="s">
        <v>3377</v>
      </c>
      <c r="C1826" s="31" t="s">
        <v>3182</v>
      </c>
      <c r="D1826" s="33">
        <v>1335.45</v>
      </c>
      <c r="I1826" s="27" t="s">
        <v>3378</v>
      </c>
    </row>
    <row r="1827" spans="1:9" s="27" customFormat="1" ht="18" customHeight="1">
      <c r="A1827" s="29">
        <v>91160</v>
      </c>
      <c r="B1827" s="30" t="s">
        <v>3379</v>
      </c>
      <c r="C1827" s="31" t="s">
        <v>3182</v>
      </c>
      <c r="D1827" s="33">
        <v>883.98</v>
      </c>
      <c r="I1827" s="27" t="s">
        <v>3380</v>
      </c>
    </row>
    <row r="1828" spans="1:9" s="27" customFormat="1" ht="18" customHeight="1">
      <c r="A1828" s="29">
        <v>91168</v>
      </c>
      <c r="B1828" s="30" t="s">
        <v>3381</v>
      </c>
      <c r="C1828" s="31" t="s">
        <v>3182</v>
      </c>
      <c r="D1828" s="33">
        <v>1231.32</v>
      </c>
      <c r="I1828" s="27" t="s">
        <v>3382</v>
      </c>
    </row>
    <row r="1829" spans="1:9" s="27" customFormat="1" ht="18" customHeight="1">
      <c r="A1829" s="29">
        <v>91170</v>
      </c>
      <c r="B1829" s="30" t="s">
        <v>3383</v>
      </c>
      <c r="C1829" s="31" t="s">
        <v>3182</v>
      </c>
      <c r="D1829" s="33">
        <v>1448.69</v>
      </c>
      <c r="I1829" s="27" t="s">
        <v>3384</v>
      </c>
    </row>
    <row r="1830" spans="1:9" s="27" customFormat="1" ht="18" customHeight="1">
      <c r="A1830" s="29">
        <v>91172</v>
      </c>
      <c r="B1830" s="30" t="s">
        <v>3385</v>
      </c>
      <c r="C1830" s="31" t="s">
        <v>3182</v>
      </c>
      <c r="D1830" s="33">
        <v>230.79</v>
      </c>
      <c r="I1830" s="27" t="s">
        <v>3386</v>
      </c>
    </row>
    <row r="1831" spans="1:9" s="27" customFormat="1" ht="18" customHeight="1">
      <c r="A1831" s="29">
        <v>91173</v>
      </c>
      <c r="B1831" s="30" t="s">
        <v>3387</v>
      </c>
      <c r="C1831" s="31" t="s">
        <v>3182</v>
      </c>
      <c r="D1831" s="33">
        <v>286</v>
      </c>
      <c r="I1831" s="27" t="s">
        <v>3388</v>
      </c>
    </row>
    <row r="1832" spans="1:9" s="27" customFormat="1" ht="18" customHeight="1">
      <c r="A1832" s="29">
        <v>91199</v>
      </c>
      <c r="B1832" s="30" t="s">
        <v>3333</v>
      </c>
      <c r="C1832" s="31" t="s">
        <v>3191</v>
      </c>
      <c r="D1832" s="33">
        <v>221.03</v>
      </c>
      <c r="I1832" s="27" t="s">
        <v>3389</v>
      </c>
    </row>
    <row r="1833" spans="1:9" s="27" customFormat="1" ht="18" customHeight="1">
      <c r="A1833" s="29">
        <v>91200</v>
      </c>
      <c r="B1833" s="30" t="s">
        <v>3390</v>
      </c>
      <c r="C1833" s="31"/>
      <c r="D1833" s="33"/>
      <c r="I1833" s="27" t="s">
        <v>3391</v>
      </c>
    </row>
    <row r="1834" spans="1:9" s="27" customFormat="1" ht="18" customHeight="1">
      <c r="A1834" s="29">
        <v>91211</v>
      </c>
      <c r="B1834" s="30" t="s">
        <v>3392</v>
      </c>
      <c r="C1834" s="31" t="s">
        <v>3182</v>
      </c>
      <c r="D1834" s="33">
        <v>205</v>
      </c>
      <c r="I1834" s="27" t="s">
        <v>3393</v>
      </c>
    </row>
    <row r="1835" spans="1:9" s="27" customFormat="1" ht="18" customHeight="1">
      <c r="A1835" s="29">
        <v>91299</v>
      </c>
      <c r="B1835" s="30" t="s">
        <v>3394</v>
      </c>
      <c r="C1835" s="31" t="s">
        <v>3191</v>
      </c>
      <c r="D1835" s="33">
        <v>221.03</v>
      </c>
      <c r="I1835" s="27" t="s">
        <v>3395</v>
      </c>
    </row>
    <row r="1836" spans="1:9" s="27" customFormat="1" ht="18" customHeight="1">
      <c r="A1836" s="29">
        <v>91300</v>
      </c>
      <c r="B1836" s="30" t="s">
        <v>3396</v>
      </c>
      <c r="C1836" s="31"/>
      <c r="D1836" s="33"/>
      <c r="I1836" s="27" t="s">
        <v>3397</v>
      </c>
    </row>
    <row r="1837" spans="1:9" s="27" customFormat="1" ht="18" customHeight="1">
      <c r="A1837" s="29">
        <v>91312</v>
      </c>
      <c r="B1837" s="30" t="s">
        <v>3398</v>
      </c>
      <c r="C1837" s="31" t="s">
        <v>3182</v>
      </c>
      <c r="D1837" s="33">
        <v>386.75</v>
      </c>
      <c r="I1837" s="27" t="s">
        <v>3399</v>
      </c>
    </row>
    <row r="1838" spans="1:9" s="27" customFormat="1" ht="18" customHeight="1">
      <c r="A1838" s="29">
        <v>91313</v>
      </c>
      <c r="B1838" s="30" t="s">
        <v>3400</v>
      </c>
      <c r="C1838" s="31" t="s">
        <v>3182</v>
      </c>
      <c r="D1838" s="33">
        <v>483.72</v>
      </c>
      <c r="I1838" s="27" t="s">
        <v>3401</v>
      </c>
    </row>
    <row r="1839" spans="1:9" s="27" customFormat="1" ht="18" customHeight="1">
      <c r="A1839" s="29">
        <v>91315</v>
      </c>
      <c r="B1839" s="30" t="s">
        <v>3402</v>
      </c>
      <c r="C1839" s="31" t="s">
        <v>1197</v>
      </c>
      <c r="D1839" s="33">
        <v>23.48</v>
      </c>
      <c r="I1839" s="27" t="s">
        <v>3403</v>
      </c>
    </row>
    <row r="1840" spans="1:9" s="27" customFormat="1" ht="18" customHeight="1">
      <c r="A1840" s="29">
        <v>91316</v>
      </c>
      <c r="B1840" s="30" t="s">
        <v>3404</v>
      </c>
      <c r="C1840" s="31" t="s">
        <v>1197</v>
      </c>
      <c r="D1840" s="33">
        <v>22.18</v>
      </c>
      <c r="I1840" s="27" t="s">
        <v>3405</v>
      </c>
    </row>
    <row r="1841" spans="1:9" s="27" customFormat="1" ht="18" customHeight="1">
      <c r="A1841" s="29">
        <v>91318</v>
      </c>
      <c r="B1841" s="30" t="s">
        <v>3406</v>
      </c>
      <c r="C1841" s="31" t="s">
        <v>1197</v>
      </c>
      <c r="D1841" s="33">
        <v>19.03</v>
      </c>
      <c r="I1841" s="27" t="s">
        <v>3407</v>
      </c>
    </row>
    <row r="1842" spans="1:9" s="27" customFormat="1" ht="18" customHeight="1">
      <c r="A1842" s="29">
        <v>91319</v>
      </c>
      <c r="B1842" s="30" t="s">
        <v>1391</v>
      </c>
      <c r="C1842" s="31" t="s">
        <v>1197</v>
      </c>
      <c r="D1842" s="33">
        <v>13.42</v>
      </c>
      <c r="I1842" s="27" t="s">
        <v>1392</v>
      </c>
    </row>
    <row r="1843" spans="1:9" s="27" customFormat="1" ht="18" customHeight="1">
      <c r="A1843" s="29">
        <v>91320</v>
      </c>
      <c r="B1843" s="30" t="s">
        <v>1393</v>
      </c>
      <c r="C1843" s="31" t="s">
        <v>1197</v>
      </c>
      <c r="D1843" s="33">
        <v>38.18</v>
      </c>
      <c r="I1843" s="27" t="s">
        <v>1394</v>
      </c>
    </row>
    <row r="1844" spans="1:9" s="27" customFormat="1" ht="18" customHeight="1">
      <c r="A1844" s="29">
        <v>91321</v>
      </c>
      <c r="B1844" s="30" t="s">
        <v>1395</v>
      </c>
      <c r="C1844" s="31" t="s">
        <v>1197</v>
      </c>
      <c r="D1844" s="33">
        <v>56.58</v>
      </c>
      <c r="I1844" s="27" t="s">
        <v>1396</v>
      </c>
    </row>
    <row r="1845" spans="1:9" s="27" customFormat="1" ht="18" customHeight="1">
      <c r="A1845" s="29">
        <v>91322</v>
      </c>
      <c r="B1845" s="30" t="s">
        <v>1397</v>
      </c>
      <c r="C1845" s="31" t="s">
        <v>1197</v>
      </c>
      <c r="D1845" s="33">
        <v>76.42</v>
      </c>
      <c r="I1845" s="27" t="s">
        <v>1398</v>
      </c>
    </row>
    <row r="1846" spans="1:9" s="27" customFormat="1" ht="18" customHeight="1">
      <c r="A1846" s="29">
        <v>91323</v>
      </c>
      <c r="B1846" s="30" t="s">
        <v>1399</v>
      </c>
      <c r="C1846" s="31" t="s">
        <v>1197</v>
      </c>
      <c r="D1846" s="33">
        <v>20.27</v>
      </c>
      <c r="I1846" s="27" t="s">
        <v>1400</v>
      </c>
    </row>
    <row r="1847" spans="1:9" s="27" customFormat="1" ht="18" customHeight="1">
      <c r="A1847" s="29">
        <v>91326</v>
      </c>
      <c r="B1847" s="30" t="s">
        <v>1401</v>
      </c>
      <c r="C1847" s="31" t="s">
        <v>3182</v>
      </c>
      <c r="D1847" s="33">
        <v>314.10000000000002</v>
      </c>
      <c r="I1847" s="27" t="s">
        <v>1402</v>
      </c>
    </row>
    <row r="1848" spans="1:9" s="27" customFormat="1" ht="18" customHeight="1">
      <c r="A1848" s="29">
        <v>91327</v>
      </c>
      <c r="B1848" s="30" t="s">
        <v>1403</v>
      </c>
      <c r="C1848" s="31" t="s">
        <v>3182</v>
      </c>
      <c r="D1848" s="33">
        <v>103.65</v>
      </c>
      <c r="I1848" s="27" t="s">
        <v>1404</v>
      </c>
    </row>
    <row r="1849" spans="1:9" s="27" customFormat="1" ht="18" customHeight="1">
      <c r="A1849" s="29">
        <v>91331</v>
      </c>
      <c r="B1849" s="30" t="s">
        <v>1405</v>
      </c>
      <c r="C1849" s="31" t="s">
        <v>3182</v>
      </c>
      <c r="D1849" s="33">
        <v>40.1</v>
      </c>
      <c r="I1849" s="27" t="s">
        <v>1406</v>
      </c>
    </row>
    <row r="1850" spans="1:9" s="27" customFormat="1" ht="18" customHeight="1">
      <c r="A1850" s="29">
        <v>91332</v>
      </c>
      <c r="B1850" s="30" t="s">
        <v>1407</v>
      </c>
      <c r="C1850" s="31" t="s">
        <v>3182</v>
      </c>
      <c r="D1850" s="33">
        <v>17.79</v>
      </c>
      <c r="I1850" s="27" t="s">
        <v>1408</v>
      </c>
    </row>
    <row r="1851" spans="1:9" s="27" customFormat="1" ht="18" customHeight="1">
      <c r="A1851" s="29">
        <v>91333</v>
      </c>
      <c r="B1851" s="30" t="s">
        <v>1409</v>
      </c>
      <c r="C1851" s="31" t="s">
        <v>3182</v>
      </c>
      <c r="D1851" s="33">
        <v>17.93</v>
      </c>
      <c r="I1851" s="27" t="s">
        <v>1410</v>
      </c>
    </row>
    <row r="1852" spans="1:9" s="27" customFormat="1" ht="18" customHeight="1">
      <c r="A1852" s="29">
        <v>91334</v>
      </c>
      <c r="B1852" s="30" t="s">
        <v>1411</v>
      </c>
      <c r="C1852" s="31" t="s">
        <v>3182</v>
      </c>
      <c r="D1852" s="33">
        <v>19.46</v>
      </c>
      <c r="I1852" s="27" t="s">
        <v>1412</v>
      </c>
    </row>
    <row r="1853" spans="1:9" s="27" customFormat="1" ht="18" customHeight="1">
      <c r="A1853" s="29">
        <v>91399</v>
      </c>
      <c r="B1853" s="30" t="s">
        <v>1413</v>
      </c>
      <c r="C1853" s="31" t="s">
        <v>3191</v>
      </c>
      <c r="D1853" s="33">
        <v>221.03</v>
      </c>
      <c r="I1853" s="27" t="s">
        <v>1414</v>
      </c>
    </row>
    <row r="1854" spans="1:9" s="27" customFormat="1" ht="18" customHeight="1">
      <c r="A1854" s="29">
        <v>95000</v>
      </c>
      <c r="B1854" s="30" t="s">
        <v>1415</v>
      </c>
      <c r="C1854" s="31"/>
      <c r="D1854" s="33"/>
      <c r="I1854" s="27" t="s">
        <v>1416</v>
      </c>
    </row>
    <row r="1855" spans="1:9" s="27" customFormat="1" ht="18" customHeight="1">
      <c r="A1855" s="29">
        <v>95001</v>
      </c>
      <c r="B1855" s="30" t="s">
        <v>1417</v>
      </c>
      <c r="C1855" s="31" t="s">
        <v>1418</v>
      </c>
      <c r="D1855" s="33">
        <v>0.3</v>
      </c>
      <c r="I1855" s="27" t="s">
        <v>1419</v>
      </c>
    </row>
    <row r="1856" spans="1:9" s="27" customFormat="1" ht="18" customHeight="1">
      <c r="A1856" s="29">
        <v>95003</v>
      </c>
      <c r="B1856" s="30" t="s">
        <v>1420</v>
      </c>
      <c r="C1856" s="31" t="s">
        <v>3182</v>
      </c>
      <c r="D1856" s="33">
        <v>2.66</v>
      </c>
      <c r="I1856" s="27" t="s">
        <v>1421</v>
      </c>
    </row>
    <row r="1857" spans="1:9" s="27" customFormat="1" ht="18" customHeight="1">
      <c r="A1857" s="29">
        <v>95004</v>
      </c>
      <c r="B1857" s="30" t="s">
        <v>1422</v>
      </c>
      <c r="C1857" s="31" t="s">
        <v>3182</v>
      </c>
      <c r="D1857" s="33">
        <v>7.11</v>
      </c>
      <c r="I1857" s="27" t="s">
        <v>1423</v>
      </c>
    </row>
    <row r="1858" spans="1:9" s="27" customFormat="1" ht="18" customHeight="1">
      <c r="A1858" s="29">
        <v>95005</v>
      </c>
      <c r="B1858" s="30" t="s">
        <v>1424</v>
      </c>
      <c r="C1858" s="31" t="s">
        <v>3182</v>
      </c>
      <c r="D1858" s="33">
        <v>5.33</v>
      </c>
      <c r="I1858" s="27" t="s">
        <v>1425</v>
      </c>
    </row>
    <row r="1859" spans="1:9" s="27" customFormat="1" ht="18" customHeight="1">
      <c r="A1859" s="29">
        <v>95007</v>
      </c>
      <c r="B1859" s="30" t="s">
        <v>1426</v>
      </c>
      <c r="C1859" s="31" t="s">
        <v>1197</v>
      </c>
      <c r="D1859" s="33">
        <v>4.4400000000000004</v>
      </c>
      <c r="I1859" s="27" t="s">
        <v>1427</v>
      </c>
    </row>
    <row r="1860" spans="1:9" s="27" customFormat="1" ht="18" customHeight="1">
      <c r="A1860" s="29">
        <v>95008</v>
      </c>
      <c r="B1860" s="30" t="s">
        <v>1428</v>
      </c>
      <c r="C1860" s="31" t="s">
        <v>3182</v>
      </c>
      <c r="D1860" s="33">
        <v>0.76</v>
      </c>
      <c r="I1860" s="27" t="s">
        <v>1429</v>
      </c>
    </row>
    <row r="1861" spans="1:9" s="27" customFormat="1" ht="18" customHeight="1">
      <c r="A1861" s="29">
        <v>95009</v>
      </c>
      <c r="B1861" s="30" t="s">
        <v>1430</v>
      </c>
      <c r="C1861" s="31" t="s">
        <v>3182</v>
      </c>
      <c r="D1861" s="33">
        <v>4.4400000000000004</v>
      </c>
      <c r="I1861" s="27" t="s">
        <v>1431</v>
      </c>
    </row>
    <row r="1862" spans="1:9" s="27" customFormat="1" ht="18" customHeight="1">
      <c r="A1862" s="29">
        <v>95011</v>
      </c>
      <c r="B1862" s="30" t="s">
        <v>1432</v>
      </c>
      <c r="C1862" s="31" t="s">
        <v>1197</v>
      </c>
      <c r="D1862" s="33">
        <v>3.55</v>
      </c>
      <c r="I1862" s="27" t="s">
        <v>1433</v>
      </c>
    </row>
    <row r="1863" spans="1:9" s="27" customFormat="1" ht="18" customHeight="1">
      <c r="A1863" s="29">
        <v>95013</v>
      </c>
      <c r="B1863" s="30" t="s">
        <v>1434</v>
      </c>
      <c r="C1863" s="31" t="s">
        <v>3182</v>
      </c>
      <c r="D1863" s="33">
        <v>38.17</v>
      </c>
      <c r="I1863" s="27" t="s">
        <v>1435</v>
      </c>
    </row>
    <row r="1864" spans="1:9" s="27" customFormat="1" ht="18" customHeight="1">
      <c r="A1864" s="29">
        <v>95014</v>
      </c>
      <c r="B1864" s="30" t="s">
        <v>1436</v>
      </c>
      <c r="C1864" s="31" t="s">
        <v>3182</v>
      </c>
      <c r="D1864" s="33">
        <v>25.44</v>
      </c>
      <c r="I1864" s="27" t="s">
        <v>1437</v>
      </c>
    </row>
    <row r="1865" spans="1:9" s="27" customFormat="1" ht="18" customHeight="1">
      <c r="A1865" s="29">
        <v>95016</v>
      </c>
      <c r="B1865" s="30" t="s">
        <v>1438</v>
      </c>
      <c r="C1865" s="31" t="s">
        <v>1197</v>
      </c>
      <c r="D1865" s="33">
        <v>12.72</v>
      </c>
      <c r="I1865" s="27" t="s">
        <v>1439</v>
      </c>
    </row>
    <row r="1866" spans="1:9" s="27" customFormat="1" ht="18" customHeight="1">
      <c r="A1866" s="29">
        <v>95018</v>
      </c>
      <c r="B1866" s="30" t="s">
        <v>1440</v>
      </c>
      <c r="C1866" s="31" t="s">
        <v>3182</v>
      </c>
      <c r="D1866" s="33">
        <v>50.89</v>
      </c>
      <c r="I1866" s="27" t="s">
        <v>1441</v>
      </c>
    </row>
    <row r="1867" spans="1:9" s="27" customFormat="1" ht="18" customHeight="1">
      <c r="A1867" s="29">
        <v>95020</v>
      </c>
      <c r="B1867" s="30" t="s">
        <v>1442</v>
      </c>
      <c r="C1867" s="31" t="s">
        <v>3182</v>
      </c>
      <c r="D1867" s="33">
        <v>11.55</v>
      </c>
      <c r="I1867" s="27" t="s">
        <v>1443</v>
      </c>
    </row>
    <row r="1868" spans="1:9" s="27" customFormat="1" ht="18" customHeight="1">
      <c r="A1868" s="29">
        <v>95022</v>
      </c>
      <c r="B1868" s="30" t="s">
        <v>1444</v>
      </c>
      <c r="C1868" s="31" t="s">
        <v>3182</v>
      </c>
      <c r="D1868" s="33">
        <v>63.84</v>
      </c>
      <c r="I1868" s="27" t="s">
        <v>1445</v>
      </c>
    </row>
    <row r="1869" spans="1:9" s="27" customFormat="1" ht="18" customHeight="1">
      <c r="A1869" s="29">
        <v>95023</v>
      </c>
      <c r="B1869" s="30" t="s">
        <v>1446</v>
      </c>
      <c r="C1869" s="31" t="s">
        <v>3182</v>
      </c>
      <c r="D1869" s="33">
        <v>8.8800000000000008</v>
      </c>
      <c r="I1869" s="27" t="s">
        <v>1447</v>
      </c>
    </row>
    <row r="1870" spans="1:9" s="27" customFormat="1" ht="18" customHeight="1">
      <c r="A1870" s="29">
        <v>95024</v>
      </c>
      <c r="B1870" s="30" t="s">
        <v>1448</v>
      </c>
      <c r="C1870" s="31" t="s">
        <v>3182</v>
      </c>
      <c r="D1870" s="33">
        <v>12.72</v>
      </c>
      <c r="I1870" s="27" t="s">
        <v>1449</v>
      </c>
    </row>
    <row r="1871" spans="1:9" s="27" customFormat="1" ht="18" customHeight="1">
      <c r="A1871" s="29">
        <v>95025</v>
      </c>
      <c r="B1871" s="30" t="s">
        <v>1450</v>
      </c>
      <c r="C1871" s="31" t="s">
        <v>3182</v>
      </c>
      <c r="D1871" s="33">
        <v>8.08</v>
      </c>
      <c r="I1871" s="27" t="s">
        <v>1451</v>
      </c>
    </row>
    <row r="1872" spans="1:9" s="27" customFormat="1" ht="18" customHeight="1">
      <c r="A1872" s="29">
        <v>95026</v>
      </c>
      <c r="B1872" s="30" t="s">
        <v>1452</v>
      </c>
      <c r="C1872" s="31" t="s">
        <v>3182</v>
      </c>
      <c r="D1872" s="33">
        <v>114.73</v>
      </c>
      <c r="I1872" s="27" t="s">
        <v>1453</v>
      </c>
    </row>
    <row r="1873" spans="1:9" s="27" customFormat="1" ht="18" customHeight="1">
      <c r="A1873" s="29">
        <v>95027</v>
      </c>
      <c r="B1873" s="30" t="s">
        <v>1454</v>
      </c>
      <c r="C1873" s="31" t="s">
        <v>3182</v>
      </c>
      <c r="D1873" s="33">
        <v>127.46</v>
      </c>
      <c r="I1873" s="27" t="s">
        <v>1455</v>
      </c>
    </row>
    <row r="1874" spans="1:9" s="27" customFormat="1" ht="18" customHeight="1">
      <c r="A1874" s="29">
        <v>95028</v>
      </c>
      <c r="B1874" s="30" t="s">
        <v>1456</v>
      </c>
      <c r="C1874" s="31" t="s">
        <v>3182</v>
      </c>
      <c r="D1874" s="33">
        <v>203.97</v>
      </c>
      <c r="I1874" s="27" t="s">
        <v>1457</v>
      </c>
    </row>
    <row r="1875" spans="1:9" s="27" customFormat="1" ht="18" customHeight="1">
      <c r="A1875" s="29">
        <v>95030</v>
      </c>
      <c r="B1875" s="30" t="s">
        <v>1458</v>
      </c>
      <c r="C1875" s="31" t="s">
        <v>3182</v>
      </c>
      <c r="D1875" s="33">
        <v>35.549999999999997</v>
      </c>
      <c r="I1875" s="27" t="s">
        <v>1459</v>
      </c>
    </row>
    <row r="1876" spans="1:9" s="27" customFormat="1" ht="18" customHeight="1">
      <c r="A1876" s="29">
        <v>95031</v>
      </c>
      <c r="B1876" s="30" t="s">
        <v>1460</v>
      </c>
      <c r="C1876" s="31" t="s">
        <v>3182</v>
      </c>
      <c r="D1876" s="33">
        <v>26.66</v>
      </c>
      <c r="I1876" s="27" t="s">
        <v>1461</v>
      </c>
    </row>
    <row r="1877" spans="1:9" s="27" customFormat="1" ht="18" customHeight="1">
      <c r="A1877" s="29">
        <v>95032</v>
      </c>
      <c r="B1877" s="30" t="s">
        <v>1462</v>
      </c>
      <c r="C1877" s="31" t="s">
        <v>3182</v>
      </c>
      <c r="D1877" s="33">
        <v>38.17</v>
      </c>
      <c r="I1877" s="27" t="s">
        <v>1463</v>
      </c>
    </row>
    <row r="1878" spans="1:9" s="27" customFormat="1" ht="18" customHeight="1">
      <c r="A1878" s="29">
        <v>95033</v>
      </c>
      <c r="B1878" s="30" t="s">
        <v>1464</v>
      </c>
      <c r="C1878" s="31" t="s">
        <v>3182</v>
      </c>
      <c r="D1878" s="33">
        <v>7.67</v>
      </c>
      <c r="I1878" s="27" t="s">
        <v>1465</v>
      </c>
    </row>
    <row r="1879" spans="1:9" s="27" customFormat="1" ht="18" customHeight="1">
      <c r="A1879" s="29">
        <v>95034</v>
      </c>
      <c r="B1879" s="30" t="s">
        <v>1466</v>
      </c>
      <c r="C1879" s="31" t="s">
        <v>3182</v>
      </c>
      <c r="D1879" s="33">
        <v>26.66</v>
      </c>
      <c r="I1879" s="27" t="s">
        <v>1467</v>
      </c>
    </row>
    <row r="1880" spans="1:9" s="27" customFormat="1" ht="18" customHeight="1">
      <c r="A1880" s="29">
        <v>95036</v>
      </c>
      <c r="B1880" s="30" t="s">
        <v>1468</v>
      </c>
      <c r="C1880" s="31" t="s">
        <v>3182</v>
      </c>
      <c r="D1880" s="33">
        <v>12.27</v>
      </c>
      <c r="I1880" s="27" t="s">
        <v>1469</v>
      </c>
    </row>
    <row r="1881" spans="1:9" s="27" customFormat="1" ht="18" customHeight="1">
      <c r="A1881" s="29">
        <v>95037</v>
      </c>
      <c r="B1881" s="30" t="s">
        <v>1470</v>
      </c>
      <c r="C1881" s="31" t="s">
        <v>3182</v>
      </c>
      <c r="D1881" s="33">
        <v>3.83</v>
      </c>
      <c r="I1881" s="27" t="s">
        <v>1471</v>
      </c>
    </row>
    <row r="1882" spans="1:9" s="27" customFormat="1" ht="18" customHeight="1">
      <c r="A1882" s="29">
        <v>95039</v>
      </c>
      <c r="B1882" s="30" t="s">
        <v>3451</v>
      </c>
      <c r="C1882" s="31" t="s">
        <v>3182</v>
      </c>
      <c r="D1882" s="33">
        <v>20.39</v>
      </c>
      <c r="I1882" s="27" t="s">
        <v>3452</v>
      </c>
    </row>
    <row r="1883" spans="1:9" s="27" customFormat="1" ht="18" customHeight="1">
      <c r="A1883" s="29">
        <v>95099</v>
      </c>
      <c r="B1883" s="30" t="s">
        <v>3453</v>
      </c>
      <c r="C1883" s="31" t="s">
        <v>3191</v>
      </c>
      <c r="D1883" s="33">
        <v>221.03</v>
      </c>
      <c r="I1883" s="27" t="s">
        <v>3454</v>
      </c>
    </row>
    <row r="1884" spans="1:9" s="27" customFormat="1" ht="18" customHeight="1">
      <c r="A1884" s="29">
        <v>95200</v>
      </c>
      <c r="B1884" s="30" t="s">
        <v>3455</v>
      </c>
      <c r="C1884" s="31"/>
      <c r="D1884" s="33"/>
      <c r="I1884" s="27" t="s">
        <v>3456</v>
      </c>
    </row>
    <row r="1885" spans="1:9" s="27" customFormat="1" ht="18" customHeight="1">
      <c r="A1885" s="29">
        <v>95201</v>
      </c>
      <c r="B1885" s="30" t="s">
        <v>3457</v>
      </c>
      <c r="C1885" s="31" t="s">
        <v>3182</v>
      </c>
      <c r="D1885" s="33">
        <v>71.099999999999994</v>
      </c>
      <c r="I1885" s="27" t="s">
        <v>3458</v>
      </c>
    </row>
    <row r="1886" spans="1:9" s="27" customFormat="1" ht="18" customHeight="1">
      <c r="A1886" s="29">
        <v>95202</v>
      </c>
      <c r="B1886" s="30" t="s">
        <v>3459</v>
      </c>
      <c r="C1886" s="31" t="s">
        <v>3182</v>
      </c>
      <c r="D1886" s="33">
        <v>88.88</v>
      </c>
      <c r="I1886" s="27" t="s">
        <v>3460</v>
      </c>
    </row>
    <row r="1887" spans="1:9" s="27" customFormat="1" ht="18" customHeight="1">
      <c r="A1887" s="29">
        <v>95203</v>
      </c>
      <c r="B1887" s="30" t="s">
        <v>3461</v>
      </c>
      <c r="C1887" s="31" t="s">
        <v>3182</v>
      </c>
      <c r="D1887" s="33">
        <v>8.8800000000000008</v>
      </c>
      <c r="I1887" s="27" t="s">
        <v>3462</v>
      </c>
    </row>
    <row r="1888" spans="1:9" s="27" customFormat="1" ht="18" customHeight="1">
      <c r="A1888" s="29">
        <v>95204</v>
      </c>
      <c r="B1888" s="30" t="s">
        <v>3463</v>
      </c>
      <c r="C1888" s="31" t="s">
        <v>3182</v>
      </c>
      <c r="D1888" s="33">
        <v>4.4400000000000004</v>
      </c>
      <c r="I1888" s="27" t="s">
        <v>3464</v>
      </c>
    </row>
    <row r="1889" spans="1:9" s="27" customFormat="1" ht="18" customHeight="1">
      <c r="A1889" s="29">
        <v>95205</v>
      </c>
      <c r="B1889" s="30" t="s">
        <v>3465</v>
      </c>
      <c r="C1889" s="31" t="s">
        <v>3182</v>
      </c>
      <c r="D1889" s="33">
        <v>35.549999999999997</v>
      </c>
      <c r="I1889" s="27" t="s">
        <v>3466</v>
      </c>
    </row>
    <row r="1890" spans="1:9" s="27" customFormat="1" ht="18" customHeight="1">
      <c r="A1890" s="29">
        <v>95207</v>
      </c>
      <c r="B1890" s="30" t="s">
        <v>3467</v>
      </c>
      <c r="C1890" s="31" t="s">
        <v>1197</v>
      </c>
      <c r="D1890" s="33">
        <v>4.4400000000000004</v>
      </c>
      <c r="I1890" s="27" t="s">
        <v>3468</v>
      </c>
    </row>
    <row r="1891" spans="1:9" s="27" customFormat="1" ht="18" customHeight="1">
      <c r="A1891" s="29">
        <v>95208</v>
      </c>
      <c r="B1891" s="30" t="s">
        <v>3469</v>
      </c>
      <c r="C1891" s="31" t="s">
        <v>1197</v>
      </c>
      <c r="D1891" s="33">
        <v>8.8800000000000008</v>
      </c>
      <c r="I1891" s="27" t="s">
        <v>3470</v>
      </c>
    </row>
    <row r="1892" spans="1:9" s="27" customFormat="1" ht="18" customHeight="1">
      <c r="A1892" s="29">
        <v>95209</v>
      </c>
      <c r="B1892" s="30" t="s">
        <v>3471</v>
      </c>
      <c r="C1892" s="31" t="s">
        <v>1197</v>
      </c>
      <c r="D1892" s="33">
        <v>2.2200000000000002</v>
      </c>
      <c r="I1892" s="27" t="s">
        <v>3472</v>
      </c>
    </row>
    <row r="1893" spans="1:9" s="27" customFormat="1" ht="18" customHeight="1">
      <c r="A1893" s="29">
        <v>95210</v>
      </c>
      <c r="B1893" s="30" t="s">
        <v>3473</v>
      </c>
      <c r="C1893" s="31" t="s">
        <v>1197</v>
      </c>
      <c r="D1893" s="33">
        <v>4.4400000000000004</v>
      </c>
      <c r="I1893" s="27" t="s">
        <v>3474</v>
      </c>
    </row>
    <row r="1894" spans="1:9" s="27" customFormat="1" ht="18" customHeight="1">
      <c r="A1894" s="29">
        <v>95215</v>
      </c>
      <c r="B1894" s="30" t="s">
        <v>3475</v>
      </c>
      <c r="C1894" s="31" t="s">
        <v>3182</v>
      </c>
      <c r="D1894" s="33">
        <v>8.8800000000000008</v>
      </c>
      <c r="I1894" s="27" t="s">
        <v>3476</v>
      </c>
    </row>
    <row r="1895" spans="1:9" s="27" customFormat="1" ht="18" customHeight="1">
      <c r="A1895" s="29">
        <v>95216</v>
      </c>
      <c r="B1895" s="30" t="s">
        <v>3477</v>
      </c>
      <c r="C1895" s="31" t="s">
        <v>3182</v>
      </c>
      <c r="D1895" s="33">
        <v>17.77</v>
      </c>
      <c r="I1895" s="27" t="s">
        <v>3478</v>
      </c>
    </row>
    <row r="1896" spans="1:9" s="27" customFormat="1" ht="18" customHeight="1">
      <c r="A1896" s="29">
        <v>95217</v>
      </c>
      <c r="B1896" s="30" t="s">
        <v>3479</v>
      </c>
      <c r="C1896" s="31" t="s">
        <v>1197</v>
      </c>
      <c r="D1896" s="33">
        <v>0.44</v>
      </c>
      <c r="I1896" s="27" t="s">
        <v>3480</v>
      </c>
    </row>
    <row r="1897" spans="1:9" s="27" customFormat="1" ht="18" customHeight="1">
      <c r="A1897" s="29">
        <v>95218</v>
      </c>
      <c r="B1897" s="30" t="s">
        <v>3481</v>
      </c>
      <c r="C1897" s="31" t="s">
        <v>1197</v>
      </c>
      <c r="D1897" s="33">
        <v>0.88</v>
      </c>
      <c r="I1897" s="27" t="s">
        <v>3482</v>
      </c>
    </row>
    <row r="1898" spans="1:9" s="27" customFormat="1" ht="18" customHeight="1">
      <c r="A1898" s="29">
        <v>95219</v>
      </c>
      <c r="B1898" s="30" t="s">
        <v>3483</v>
      </c>
      <c r="C1898" s="31" t="s">
        <v>1197</v>
      </c>
      <c r="D1898" s="33">
        <v>0.53</v>
      </c>
      <c r="I1898" s="27" t="s">
        <v>3484</v>
      </c>
    </row>
    <row r="1899" spans="1:9" s="27" customFormat="1" ht="18" customHeight="1">
      <c r="A1899" s="29">
        <v>95220</v>
      </c>
      <c r="B1899" s="30" t="s">
        <v>3485</v>
      </c>
      <c r="C1899" s="31" t="s">
        <v>1197</v>
      </c>
      <c r="D1899" s="33">
        <v>1.06</v>
      </c>
      <c r="I1899" s="27" t="s">
        <v>3486</v>
      </c>
    </row>
    <row r="1900" spans="1:9" s="27" customFormat="1" ht="18" customHeight="1">
      <c r="A1900" s="29">
        <v>95221</v>
      </c>
      <c r="B1900" s="30" t="s">
        <v>3487</v>
      </c>
      <c r="C1900" s="31" t="s">
        <v>3182</v>
      </c>
      <c r="D1900" s="33">
        <v>3.55</v>
      </c>
      <c r="I1900" s="27" t="s">
        <v>3488</v>
      </c>
    </row>
    <row r="1901" spans="1:9" s="27" customFormat="1" ht="18" customHeight="1">
      <c r="A1901" s="29">
        <v>95222</v>
      </c>
      <c r="B1901" s="30" t="s">
        <v>3489</v>
      </c>
      <c r="C1901" s="31" t="s">
        <v>3182</v>
      </c>
      <c r="D1901" s="33">
        <v>8.8800000000000008</v>
      </c>
      <c r="I1901" s="27" t="s">
        <v>3490</v>
      </c>
    </row>
    <row r="1902" spans="1:9" s="27" customFormat="1" ht="18" customHeight="1">
      <c r="A1902" s="29">
        <v>95226</v>
      </c>
      <c r="B1902" s="30" t="s">
        <v>3491</v>
      </c>
      <c r="C1902" s="31" t="s">
        <v>3179</v>
      </c>
      <c r="D1902" s="33">
        <v>17.77</v>
      </c>
      <c r="I1902" s="27" t="s">
        <v>3492</v>
      </c>
    </row>
    <row r="1903" spans="1:9" s="27" customFormat="1" ht="18" customHeight="1">
      <c r="A1903" s="29">
        <v>95228</v>
      </c>
      <c r="B1903" s="30" t="s">
        <v>3493</v>
      </c>
      <c r="C1903" s="31" t="s">
        <v>3182</v>
      </c>
      <c r="D1903" s="33">
        <v>3.55</v>
      </c>
      <c r="I1903" s="27" t="s">
        <v>3494</v>
      </c>
    </row>
    <row r="1904" spans="1:9" s="27" customFormat="1" ht="18" customHeight="1">
      <c r="A1904" s="29">
        <v>95229</v>
      </c>
      <c r="B1904" s="30" t="s">
        <v>3495</v>
      </c>
      <c r="C1904" s="31" t="s">
        <v>3182</v>
      </c>
      <c r="D1904" s="33">
        <v>8.8800000000000008</v>
      </c>
      <c r="I1904" s="27" t="s">
        <v>3496</v>
      </c>
    </row>
    <row r="1905" spans="1:9" s="27" customFormat="1" ht="18" customHeight="1">
      <c r="A1905" s="29">
        <v>95230</v>
      </c>
      <c r="B1905" s="30" t="s">
        <v>3497</v>
      </c>
      <c r="C1905" s="31" t="s">
        <v>3182</v>
      </c>
      <c r="D1905" s="33">
        <v>2.2200000000000002</v>
      </c>
      <c r="I1905" s="27" t="s">
        <v>3498</v>
      </c>
    </row>
    <row r="1906" spans="1:9" s="27" customFormat="1" ht="18" customHeight="1">
      <c r="A1906" s="29">
        <v>95234</v>
      </c>
      <c r="B1906" s="30" t="s">
        <v>3499</v>
      </c>
      <c r="C1906" s="31" t="s">
        <v>3182</v>
      </c>
      <c r="D1906" s="33">
        <v>8.8800000000000008</v>
      </c>
      <c r="I1906" s="27" t="s">
        <v>3500</v>
      </c>
    </row>
    <row r="1907" spans="1:9" s="27" customFormat="1" ht="18" customHeight="1">
      <c r="A1907" s="29">
        <v>95235</v>
      </c>
      <c r="B1907" s="30" t="s">
        <v>3501</v>
      </c>
      <c r="C1907" s="31" t="s">
        <v>3182</v>
      </c>
      <c r="D1907" s="33">
        <v>13.33</v>
      </c>
      <c r="I1907" s="27" t="s">
        <v>3502</v>
      </c>
    </row>
    <row r="1908" spans="1:9" s="27" customFormat="1" ht="18" customHeight="1">
      <c r="A1908" s="29">
        <v>95237</v>
      </c>
      <c r="B1908" s="30" t="s">
        <v>3503</v>
      </c>
      <c r="C1908" s="31" t="s">
        <v>3182</v>
      </c>
      <c r="D1908" s="33">
        <v>17.77</v>
      </c>
      <c r="I1908" s="27" t="s">
        <v>3504</v>
      </c>
    </row>
    <row r="1909" spans="1:9" s="27" customFormat="1" ht="18" customHeight="1">
      <c r="A1909" s="29">
        <v>95239</v>
      </c>
      <c r="B1909" s="30" t="s">
        <v>3505</v>
      </c>
      <c r="C1909" s="31" t="s">
        <v>1197</v>
      </c>
      <c r="D1909" s="33">
        <v>8.8800000000000008</v>
      </c>
      <c r="I1909" s="27" t="s">
        <v>3506</v>
      </c>
    </row>
    <row r="1910" spans="1:9" s="27" customFormat="1" ht="18" customHeight="1">
      <c r="A1910" s="29">
        <v>95299</v>
      </c>
      <c r="B1910" s="30" t="s">
        <v>3507</v>
      </c>
      <c r="C1910" s="31" t="s">
        <v>3191</v>
      </c>
      <c r="D1910" s="33">
        <v>221.03</v>
      </c>
      <c r="I1910" s="27" t="s">
        <v>3508</v>
      </c>
    </row>
    <row r="1911" spans="1:9" s="27" customFormat="1" ht="18" customHeight="1">
      <c r="A1911" s="29">
        <v>95400</v>
      </c>
      <c r="B1911" s="30" t="s">
        <v>3509</v>
      </c>
      <c r="C1911" s="31"/>
      <c r="D1911" s="33"/>
      <c r="I1911" s="27" t="s">
        <v>3510</v>
      </c>
    </row>
    <row r="1912" spans="1:9" s="27" customFormat="1" ht="18" customHeight="1">
      <c r="A1912" s="29">
        <v>95401</v>
      </c>
      <c r="B1912" s="30" t="s">
        <v>3511</v>
      </c>
      <c r="C1912" s="31" t="s">
        <v>3182</v>
      </c>
      <c r="D1912" s="33">
        <v>7.11</v>
      </c>
      <c r="I1912" s="27" t="s">
        <v>1507</v>
      </c>
    </row>
    <row r="1913" spans="1:9" s="27" customFormat="1" ht="18" customHeight="1">
      <c r="A1913" s="29">
        <v>95402</v>
      </c>
      <c r="B1913" s="30" t="s">
        <v>1508</v>
      </c>
      <c r="C1913" s="31" t="s">
        <v>3182</v>
      </c>
      <c r="D1913" s="33">
        <v>10.66</v>
      </c>
      <c r="I1913" s="27" t="s">
        <v>1509</v>
      </c>
    </row>
    <row r="1914" spans="1:9" s="27" customFormat="1" ht="18" customHeight="1">
      <c r="A1914" s="29">
        <v>95403</v>
      </c>
      <c r="B1914" s="30" t="s">
        <v>1510</v>
      </c>
      <c r="C1914" s="31" t="s">
        <v>3182</v>
      </c>
      <c r="D1914" s="33">
        <v>17.77</v>
      </c>
      <c r="I1914" s="27" t="s">
        <v>1511</v>
      </c>
    </row>
    <row r="1915" spans="1:9" s="27" customFormat="1" ht="18" customHeight="1">
      <c r="A1915" s="29">
        <v>95404</v>
      </c>
      <c r="B1915" s="30" t="s">
        <v>1512</v>
      </c>
      <c r="C1915" s="31" t="s">
        <v>3182</v>
      </c>
      <c r="D1915" s="33">
        <v>26.66</v>
      </c>
      <c r="I1915" s="27" t="s">
        <v>1513</v>
      </c>
    </row>
    <row r="1916" spans="1:9" s="27" customFormat="1" ht="18" customHeight="1">
      <c r="A1916" s="29">
        <v>95405</v>
      </c>
      <c r="B1916" s="30" t="s">
        <v>1514</v>
      </c>
      <c r="C1916" s="31" t="s">
        <v>3182</v>
      </c>
      <c r="D1916" s="33">
        <v>2.66</v>
      </c>
      <c r="I1916" s="27" t="s">
        <v>1515</v>
      </c>
    </row>
    <row r="1917" spans="1:9" s="27" customFormat="1" ht="18" customHeight="1">
      <c r="A1917" s="29">
        <v>95406</v>
      </c>
      <c r="B1917" s="30" t="s">
        <v>1516</v>
      </c>
      <c r="C1917" s="31" t="s">
        <v>3182</v>
      </c>
      <c r="D1917" s="33">
        <v>2.66</v>
      </c>
      <c r="I1917" s="27" t="s">
        <v>1517</v>
      </c>
    </row>
    <row r="1918" spans="1:9" s="27" customFormat="1" ht="18" customHeight="1">
      <c r="A1918" s="29">
        <v>95407</v>
      </c>
      <c r="B1918" s="30" t="s">
        <v>1518</v>
      </c>
      <c r="C1918" s="31" t="s">
        <v>3182</v>
      </c>
      <c r="D1918" s="33">
        <v>3.55</v>
      </c>
      <c r="I1918" s="27" t="s">
        <v>1519</v>
      </c>
    </row>
    <row r="1919" spans="1:9" s="27" customFormat="1" ht="18" customHeight="1">
      <c r="A1919" s="29">
        <v>95411</v>
      </c>
      <c r="B1919" s="30" t="s">
        <v>1520</v>
      </c>
      <c r="C1919" s="31" t="s">
        <v>3182</v>
      </c>
      <c r="D1919" s="33">
        <v>8.8800000000000008</v>
      </c>
      <c r="I1919" s="27" t="s">
        <v>1521</v>
      </c>
    </row>
    <row r="1920" spans="1:9" s="27" customFormat="1" ht="18" customHeight="1">
      <c r="A1920" s="29">
        <v>95413</v>
      </c>
      <c r="B1920" s="30" t="s">
        <v>1522</v>
      </c>
      <c r="C1920" s="31" t="s">
        <v>3182</v>
      </c>
      <c r="D1920" s="33">
        <v>17.77</v>
      </c>
      <c r="I1920" s="27" t="s">
        <v>1523</v>
      </c>
    </row>
    <row r="1921" spans="1:9" s="27" customFormat="1" ht="18" customHeight="1">
      <c r="A1921" s="29">
        <v>95414</v>
      </c>
      <c r="B1921" s="30" t="s">
        <v>1524</v>
      </c>
      <c r="C1921" s="31" t="s">
        <v>3182</v>
      </c>
      <c r="D1921" s="33">
        <v>26.66</v>
      </c>
      <c r="I1921" s="27" t="s">
        <v>1525</v>
      </c>
    </row>
    <row r="1922" spans="1:9" s="27" customFormat="1" ht="18" customHeight="1">
      <c r="A1922" s="29">
        <v>95416</v>
      </c>
      <c r="B1922" s="30" t="s">
        <v>1526</v>
      </c>
      <c r="C1922" s="31" t="s">
        <v>3182</v>
      </c>
      <c r="D1922" s="33">
        <v>17.77</v>
      </c>
      <c r="I1922" s="27" t="s">
        <v>1527</v>
      </c>
    </row>
    <row r="1923" spans="1:9" s="27" customFormat="1" ht="18" customHeight="1">
      <c r="A1923" s="29">
        <v>95417</v>
      </c>
      <c r="B1923" s="30" t="s">
        <v>1528</v>
      </c>
      <c r="C1923" s="31" t="s">
        <v>3182</v>
      </c>
      <c r="D1923" s="33">
        <v>26.66</v>
      </c>
      <c r="I1923" s="27" t="s">
        <v>1529</v>
      </c>
    </row>
    <row r="1924" spans="1:9" s="27" customFormat="1" ht="18" customHeight="1">
      <c r="A1924" s="29">
        <v>95418</v>
      </c>
      <c r="B1924" s="30" t="s">
        <v>1530</v>
      </c>
      <c r="C1924" s="31" t="s">
        <v>3182</v>
      </c>
      <c r="D1924" s="33">
        <v>8.8800000000000008</v>
      </c>
      <c r="I1924" s="27" t="s">
        <v>1531</v>
      </c>
    </row>
    <row r="1925" spans="1:9" s="27" customFormat="1" ht="18" customHeight="1">
      <c r="A1925" s="29">
        <v>95419</v>
      </c>
      <c r="B1925" s="30" t="s">
        <v>1532</v>
      </c>
      <c r="C1925" s="31" t="s">
        <v>3182</v>
      </c>
      <c r="D1925" s="33">
        <v>26.66</v>
      </c>
      <c r="I1925" s="27" t="s">
        <v>1533</v>
      </c>
    </row>
    <row r="1926" spans="1:9" s="27" customFormat="1" ht="18" customHeight="1">
      <c r="A1926" s="29">
        <v>95420</v>
      </c>
      <c r="B1926" s="30" t="s">
        <v>1534</v>
      </c>
      <c r="C1926" s="31" t="s">
        <v>3182</v>
      </c>
      <c r="D1926" s="33">
        <v>88.88</v>
      </c>
      <c r="I1926" s="27" t="s">
        <v>1535</v>
      </c>
    </row>
    <row r="1927" spans="1:9" s="27" customFormat="1" ht="18" customHeight="1">
      <c r="A1927" s="29">
        <v>95421</v>
      </c>
      <c r="B1927" s="30" t="s">
        <v>1536</v>
      </c>
      <c r="C1927" s="31" t="s">
        <v>3182</v>
      </c>
      <c r="D1927" s="33">
        <v>142.19999999999999</v>
      </c>
      <c r="I1927" s="27" t="s">
        <v>1537</v>
      </c>
    </row>
    <row r="1928" spans="1:9" s="27" customFormat="1" ht="18" customHeight="1">
      <c r="A1928" s="29">
        <v>95499</v>
      </c>
      <c r="B1928" s="30" t="s">
        <v>1538</v>
      </c>
      <c r="C1928" s="31" t="s">
        <v>3191</v>
      </c>
      <c r="D1928" s="33">
        <v>221.03</v>
      </c>
      <c r="I1928" s="27" t="s">
        <v>1539</v>
      </c>
    </row>
    <row r="1929" spans="1:9" s="27" customFormat="1" ht="18" customHeight="1">
      <c r="A1929" s="29">
        <v>95600</v>
      </c>
      <c r="B1929" s="30" t="s">
        <v>1540</v>
      </c>
      <c r="C1929" s="31"/>
      <c r="D1929" s="33"/>
      <c r="I1929" s="27" t="s">
        <v>1541</v>
      </c>
    </row>
    <row r="1930" spans="1:9" s="27" customFormat="1" ht="18" customHeight="1">
      <c r="A1930" s="29">
        <v>95601</v>
      </c>
      <c r="B1930" s="30" t="s">
        <v>1542</v>
      </c>
      <c r="C1930" s="31" t="s">
        <v>3182</v>
      </c>
      <c r="D1930" s="33">
        <v>8.8800000000000008</v>
      </c>
      <c r="I1930" s="27" t="s">
        <v>1543</v>
      </c>
    </row>
    <row r="1931" spans="1:9" s="27" customFormat="1" ht="18" customHeight="1">
      <c r="A1931" s="29">
        <v>95603</v>
      </c>
      <c r="B1931" s="30" t="s">
        <v>1544</v>
      </c>
      <c r="C1931" s="31" t="s">
        <v>3182</v>
      </c>
      <c r="D1931" s="33">
        <v>17.77</v>
      </c>
      <c r="I1931" s="27" t="s">
        <v>1545</v>
      </c>
    </row>
    <row r="1932" spans="1:9" s="27" customFormat="1" ht="18" customHeight="1">
      <c r="A1932" s="29">
        <v>95604</v>
      </c>
      <c r="B1932" s="30" t="s">
        <v>1546</v>
      </c>
      <c r="C1932" s="31" t="s">
        <v>1197</v>
      </c>
      <c r="D1932" s="33">
        <v>8.8800000000000008</v>
      </c>
      <c r="I1932" s="27" t="s">
        <v>1547</v>
      </c>
    </row>
    <row r="1933" spans="1:9" s="27" customFormat="1" ht="18" customHeight="1">
      <c r="A1933" s="29">
        <v>95605</v>
      </c>
      <c r="B1933" s="30" t="s">
        <v>1548</v>
      </c>
      <c r="C1933" s="31" t="s">
        <v>1197</v>
      </c>
      <c r="D1933" s="33">
        <v>3.55</v>
      </c>
      <c r="I1933" s="27" t="s">
        <v>1549</v>
      </c>
    </row>
    <row r="1934" spans="1:9" s="27" customFormat="1" ht="18" customHeight="1">
      <c r="A1934" s="29">
        <v>95606</v>
      </c>
      <c r="B1934" s="30" t="s">
        <v>1550</v>
      </c>
      <c r="C1934" s="31" t="s">
        <v>1197</v>
      </c>
      <c r="D1934" s="33">
        <v>4.4400000000000004</v>
      </c>
      <c r="I1934" s="27" t="s">
        <v>1551</v>
      </c>
    </row>
    <row r="1935" spans="1:9" s="27" customFormat="1" ht="18" customHeight="1">
      <c r="A1935" s="29">
        <v>95607</v>
      </c>
      <c r="B1935" s="30" t="s">
        <v>1552</v>
      </c>
      <c r="C1935" s="31" t="s">
        <v>3182</v>
      </c>
      <c r="D1935" s="33">
        <v>3.55</v>
      </c>
      <c r="I1935" s="27" t="s">
        <v>1553</v>
      </c>
    </row>
    <row r="1936" spans="1:9" s="27" customFormat="1" ht="18" customHeight="1">
      <c r="A1936" s="29">
        <v>95609</v>
      </c>
      <c r="B1936" s="30" t="s">
        <v>1554</v>
      </c>
      <c r="C1936" s="31" t="s">
        <v>3182</v>
      </c>
      <c r="D1936" s="33">
        <v>7.11</v>
      </c>
      <c r="I1936" s="27" t="s">
        <v>1555</v>
      </c>
    </row>
    <row r="1937" spans="1:9" s="27" customFormat="1" ht="18" customHeight="1">
      <c r="A1937" s="29">
        <v>95612</v>
      </c>
      <c r="B1937" s="30" t="s">
        <v>1556</v>
      </c>
      <c r="C1937" s="31" t="s">
        <v>3182</v>
      </c>
      <c r="D1937" s="33">
        <v>17.77</v>
      </c>
      <c r="I1937" s="27" t="s">
        <v>1557</v>
      </c>
    </row>
    <row r="1938" spans="1:9" s="27" customFormat="1" ht="18" customHeight="1">
      <c r="A1938" s="29">
        <v>95699</v>
      </c>
      <c r="B1938" s="30" t="s">
        <v>1558</v>
      </c>
      <c r="C1938" s="31" t="s">
        <v>3191</v>
      </c>
      <c r="D1938" s="33">
        <v>221.03</v>
      </c>
      <c r="I1938" s="27" t="s">
        <v>1559</v>
      </c>
    </row>
    <row r="1939" spans="1:9" s="27" customFormat="1" ht="18" customHeight="1">
      <c r="A1939" s="29">
        <v>96000</v>
      </c>
      <c r="B1939" s="30" t="s">
        <v>1560</v>
      </c>
      <c r="C1939" s="31"/>
      <c r="D1939" s="33"/>
      <c r="I1939" s="27" t="s">
        <v>1561</v>
      </c>
    </row>
    <row r="1940" spans="1:9" s="27" customFormat="1" ht="18" customHeight="1">
      <c r="A1940" s="29">
        <v>96003</v>
      </c>
      <c r="B1940" s="30" t="s">
        <v>1562</v>
      </c>
      <c r="C1940" s="31" t="s">
        <v>3182</v>
      </c>
      <c r="D1940" s="33">
        <v>2.66</v>
      </c>
      <c r="I1940" s="27" t="s">
        <v>1563</v>
      </c>
    </row>
    <row r="1941" spans="1:9" s="27" customFormat="1" ht="18" customHeight="1">
      <c r="A1941" s="29">
        <v>96004</v>
      </c>
      <c r="B1941" s="30" t="s">
        <v>1564</v>
      </c>
      <c r="C1941" s="31" t="s">
        <v>3182</v>
      </c>
      <c r="D1941" s="33">
        <v>7.11</v>
      </c>
      <c r="I1941" s="27" t="s">
        <v>1565</v>
      </c>
    </row>
    <row r="1942" spans="1:9" s="27" customFormat="1" ht="18" customHeight="1">
      <c r="A1942" s="29">
        <v>96007</v>
      </c>
      <c r="B1942" s="30" t="s">
        <v>1566</v>
      </c>
      <c r="C1942" s="31" t="s">
        <v>1197</v>
      </c>
      <c r="D1942" s="33">
        <v>4.4400000000000004</v>
      </c>
      <c r="I1942" s="27" t="s">
        <v>1567</v>
      </c>
    </row>
    <row r="1943" spans="1:9" s="27" customFormat="1" ht="18" customHeight="1">
      <c r="A1943" s="29">
        <v>96008</v>
      </c>
      <c r="B1943" s="30" t="s">
        <v>77</v>
      </c>
      <c r="C1943" s="31" t="s">
        <v>3182</v>
      </c>
      <c r="D1943" s="33">
        <v>0.76</v>
      </c>
      <c r="I1943" s="27" t="s">
        <v>78</v>
      </c>
    </row>
    <row r="1944" spans="1:9" s="27" customFormat="1" ht="18" customHeight="1">
      <c r="A1944" s="29">
        <v>96009</v>
      </c>
      <c r="B1944" s="30" t="s">
        <v>79</v>
      </c>
      <c r="C1944" s="31" t="s">
        <v>3182</v>
      </c>
      <c r="D1944" s="33">
        <v>4.4400000000000004</v>
      </c>
      <c r="I1944" s="27" t="s">
        <v>80</v>
      </c>
    </row>
    <row r="1945" spans="1:9" s="27" customFormat="1" ht="18" customHeight="1">
      <c r="A1945" s="29">
        <v>96011</v>
      </c>
      <c r="B1945" s="30" t="s">
        <v>81</v>
      </c>
      <c r="C1945" s="31" t="s">
        <v>1197</v>
      </c>
      <c r="D1945" s="33">
        <v>3.55</v>
      </c>
      <c r="I1945" s="27" t="s">
        <v>82</v>
      </c>
    </row>
    <row r="1946" spans="1:9" s="27" customFormat="1" ht="18" customHeight="1">
      <c r="A1946" s="29">
        <v>96012</v>
      </c>
      <c r="B1946" s="30" t="s">
        <v>83</v>
      </c>
      <c r="C1946" s="31" t="s">
        <v>3182</v>
      </c>
      <c r="D1946" s="33">
        <v>1.53</v>
      </c>
      <c r="I1946" s="27" t="s">
        <v>84</v>
      </c>
    </row>
    <row r="1947" spans="1:9" s="27" customFormat="1" ht="18" customHeight="1">
      <c r="A1947" s="29">
        <v>96018</v>
      </c>
      <c r="B1947" s="30" t="s">
        <v>85</v>
      </c>
      <c r="C1947" s="31" t="s">
        <v>3182</v>
      </c>
      <c r="D1947" s="33">
        <v>50.89</v>
      </c>
      <c r="I1947" s="27" t="s">
        <v>86</v>
      </c>
    </row>
    <row r="1948" spans="1:9" s="27" customFormat="1" ht="18" customHeight="1">
      <c r="A1948" s="29">
        <v>96020</v>
      </c>
      <c r="B1948" s="30" t="s">
        <v>87</v>
      </c>
      <c r="C1948" s="31" t="s">
        <v>3182</v>
      </c>
      <c r="D1948" s="33">
        <v>11.55</v>
      </c>
      <c r="I1948" s="27" t="s">
        <v>88</v>
      </c>
    </row>
    <row r="1949" spans="1:9" s="27" customFormat="1" ht="18" customHeight="1">
      <c r="A1949" s="29">
        <v>96022</v>
      </c>
      <c r="B1949" s="30" t="s">
        <v>89</v>
      </c>
      <c r="C1949" s="31" t="s">
        <v>3182</v>
      </c>
      <c r="D1949" s="33">
        <v>63.84</v>
      </c>
      <c r="I1949" s="27" t="s">
        <v>90</v>
      </c>
    </row>
    <row r="1950" spans="1:9" s="27" customFormat="1" ht="18" customHeight="1">
      <c r="A1950" s="29">
        <v>96023</v>
      </c>
      <c r="B1950" s="30" t="s">
        <v>91</v>
      </c>
      <c r="C1950" s="31" t="s">
        <v>3182</v>
      </c>
      <c r="D1950" s="33">
        <v>8.8800000000000008</v>
      </c>
      <c r="I1950" s="27" t="s">
        <v>92</v>
      </c>
    </row>
    <row r="1951" spans="1:9" s="27" customFormat="1" ht="18" customHeight="1">
      <c r="A1951" s="29">
        <v>96026</v>
      </c>
      <c r="B1951" s="30" t="s">
        <v>93</v>
      </c>
      <c r="C1951" s="31" t="s">
        <v>3182</v>
      </c>
      <c r="D1951" s="33">
        <v>114.73</v>
      </c>
      <c r="I1951" s="27" t="s">
        <v>94</v>
      </c>
    </row>
    <row r="1952" spans="1:9" s="27" customFormat="1" ht="18" customHeight="1">
      <c r="A1952" s="29">
        <v>96027</v>
      </c>
      <c r="B1952" s="30" t="s">
        <v>95</v>
      </c>
      <c r="C1952" s="31" t="s">
        <v>3182</v>
      </c>
      <c r="D1952" s="33">
        <v>127.46</v>
      </c>
      <c r="I1952" s="27" t="s">
        <v>96</v>
      </c>
    </row>
    <row r="1953" spans="1:9" s="27" customFormat="1" ht="18" customHeight="1">
      <c r="A1953" s="29">
        <v>96028</v>
      </c>
      <c r="B1953" s="30" t="s">
        <v>97</v>
      </c>
      <c r="C1953" s="31" t="s">
        <v>3182</v>
      </c>
      <c r="D1953" s="33">
        <v>203.97</v>
      </c>
      <c r="I1953" s="27" t="s">
        <v>98</v>
      </c>
    </row>
    <row r="1954" spans="1:9" s="27" customFormat="1" ht="18" customHeight="1">
      <c r="A1954" s="29">
        <v>96034</v>
      </c>
      <c r="B1954" s="30" t="s">
        <v>99</v>
      </c>
      <c r="C1954" s="31" t="s">
        <v>3182</v>
      </c>
      <c r="D1954" s="33">
        <v>26.66</v>
      </c>
      <c r="I1954" s="27" t="s">
        <v>100</v>
      </c>
    </row>
    <row r="1955" spans="1:9" s="27" customFormat="1" ht="18" customHeight="1">
      <c r="A1955" s="29">
        <v>96099</v>
      </c>
      <c r="B1955" s="30" t="s">
        <v>101</v>
      </c>
      <c r="C1955" s="31" t="s">
        <v>3191</v>
      </c>
      <c r="D1955" s="33">
        <v>221.03</v>
      </c>
      <c r="I1955" s="27" t="s">
        <v>102</v>
      </c>
    </row>
    <row r="1956" spans="1:9" s="27" customFormat="1" ht="18" customHeight="1">
      <c r="A1956" s="29">
        <v>96200</v>
      </c>
      <c r="B1956" s="30" t="s">
        <v>103</v>
      </c>
      <c r="C1956" s="31"/>
      <c r="D1956" s="33"/>
      <c r="I1956" s="27" t="s">
        <v>104</v>
      </c>
    </row>
    <row r="1957" spans="1:9" s="27" customFormat="1" ht="18" customHeight="1">
      <c r="A1957" s="29">
        <v>96201</v>
      </c>
      <c r="B1957" s="30" t="s">
        <v>105</v>
      </c>
      <c r="C1957" s="31" t="s">
        <v>3182</v>
      </c>
      <c r="D1957" s="33">
        <v>71.099999999999994</v>
      </c>
      <c r="I1957" s="27" t="s">
        <v>106</v>
      </c>
    </row>
    <row r="1958" spans="1:9" s="27" customFormat="1" ht="18" customHeight="1">
      <c r="A1958" s="29">
        <v>96202</v>
      </c>
      <c r="B1958" s="30" t="s">
        <v>1601</v>
      </c>
      <c r="C1958" s="31" t="s">
        <v>3182</v>
      </c>
      <c r="D1958" s="33">
        <v>88.88</v>
      </c>
      <c r="I1958" s="27" t="s">
        <v>1602</v>
      </c>
    </row>
    <row r="1959" spans="1:9" s="27" customFormat="1" ht="18" customHeight="1">
      <c r="A1959" s="29">
        <v>96203</v>
      </c>
      <c r="B1959" s="30" t="s">
        <v>1603</v>
      </c>
      <c r="C1959" s="31" t="s">
        <v>3182</v>
      </c>
      <c r="D1959" s="33">
        <v>8.8800000000000008</v>
      </c>
      <c r="I1959" s="27" t="s">
        <v>1604</v>
      </c>
    </row>
    <row r="1960" spans="1:9" s="27" customFormat="1" ht="18" customHeight="1">
      <c r="A1960" s="29">
        <v>96204</v>
      </c>
      <c r="B1960" s="30" t="s">
        <v>1605</v>
      </c>
      <c r="C1960" s="31" t="s">
        <v>3182</v>
      </c>
      <c r="D1960" s="33">
        <v>4.4400000000000004</v>
      </c>
      <c r="I1960" s="27" t="s">
        <v>1606</v>
      </c>
    </row>
    <row r="1961" spans="1:9" s="27" customFormat="1" ht="18" customHeight="1">
      <c r="A1961" s="29">
        <v>96209</v>
      </c>
      <c r="B1961" s="30" t="s">
        <v>1607</v>
      </c>
      <c r="C1961" s="31" t="s">
        <v>1197</v>
      </c>
      <c r="D1961" s="33">
        <v>4.4400000000000004</v>
      </c>
      <c r="I1961" s="27" t="s">
        <v>1608</v>
      </c>
    </row>
    <row r="1962" spans="1:9" s="27" customFormat="1" ht="18" customHeight="1">
      <c r="A1962" s="29">
        <v>96210</v>
      </c>
      <c r="B1962" s="30" t="s">
        <v>1609</v>
      </c>
      <c r="C1962" s="31" t="s">
        <v>1197</v>
      </c>
      <c r="D1962" s="33">
        <v>8.8800000000000008</v>
      </c>
      <c r="I1962" s="27" t="s">
        <v>1610</v>
      </c>
    </row>
    <row r="1963" spans="1:9" s="27" customFormat="1" ht="18" customHeight="1">
      <c r="A1963" s="29">
        <v>96212</v>
      </c>
      <c r="B1963" s="30" t="s">
        <v>1611</v>
      </c>
      <c r="C1963" s="31" t="s">
        <v>1197</v>
      </c>
      <c r="D1963" s="33">
        <v>7.11</v>
      </c>
      <c r="I1963" s="27" t="s">
        <v>1612</v>
      </c>
    </row>
    <row r="1964" spans="1:9" s="27" customFormat="1" ht="18" customHeight="1">
      <c r="A1964" s="29">
        <v>96214</v>
      </c>
      <c r="B1964" s="30" t="s">
        <v>1613</v>
      </c>
      <c r="C1964" s="31" t="s">
        <v>3182</v>
      </c>
      <c r="D1964" s="33">
        <v>3.55</v>
      </c>
      <c r="I1964" s="27" t="s">
        <v>1614</v>
      </c>
    </row>
    <row r="1965" spans="1:9" s="27" customFormat="1" ht="18" customHeight="1">
      <c r="A1965" s="29">
        <v>96217</v>
      </c>
      <c r="B1965" s="30" t="s">
        <v>1615</v>
      </c>
      <c r="C1965" s="31" t="s">
        <v>1197</v>
      </c>
      <c r="D1965" s="33">
        <v>0.88</v>
      </c>
      <c r="I1965" s="27" t="s">
        <v>1616</v>
      </c>
    </row>
    <row r="1966" spans="1:9" s="27" customFormat="1" ht="18" customHeight="1">
      <c r="A1966" s="29">
        <v>96218</v>
      </c>
      <c r="B1966" s="30" t="s">
        <v>1617</v>
      </c>
      <c r="C1966" s="31" t="s">
        <v>1197</v>
      </c>
      <c r="D1966" s="33">
        <v>1.77</v>
      </c>
      <c r="I1966" s="27" t="s">
        <v>1618</v>
      </c>
    </row>
    <row r="1967" spans="1:9" s="27" customFormat="1" ht="18" customHeight="1">
      <c r="A1967" s="29">
        <v>96219</v>
      </c>
      <c r="B1967" s="30" t="s">
        <v>1619</v>
      </c>
      <c r="C1967" s="31" t="s">
        <v>1197</v>
      </c>
      <c r="D1967" s="33">
        <v>1.06</v>
      </c>
      <c r="I1967" s="27" t="s">
        <v>1620</v>
      </c>
    </row>
    <row r="1968" spans="1:9" s="27" customFormat="1" ht="18" customHeight="1">
      <c r="A1968" s="29">
        <v>96220</v>
      </c>
      <c r="B1968" s="30" t="s">
        <v>1621</v>
      </c>
      <c r="C1968" s="31" t="s">
        <v>1197</v>
      </c>
      <c r="D1968" s="33">
        <v>2.13</v>
      </c>
      <c r="I1968" s="27" t="s">
        <v>1622</v>
      </c>
    </row>
    <row r="1969" spans="1:9" s="27" customFormat="1" ht="18" customHeight="1">
      <c r="A1969" s="29">
        <v>96221</v>
      </c>
      <c r="B1969" s="30" t="s">
        <v>1623</v>
      </c>
      <c r="C1969" s="31" t="s">
        <v>3182</v>
      </c>
      <c r="D1969" s="33">
        <v>3.55</v>
      </c>
      <c r="I1969" s="27" t="s">
        <v>1624</v>
      </c>
    </row>
    <row r="1970" spans="1:9" s="27" customFormat="1" ht="18" customHeight="1">
      <c r="A1970" s="29">
        <v>96224</v>
      </c>
      <c r="B1970" s="30" t="s">
        <v>1625</v>
      </c>
      <c r="C1970" s="31" t="s">
        <v>3179</v>
      </c>
      <c r="D1970" s="33">
        <v>35.549999999999997</v>
      </c>
      <c r="I1970" s="27" t="s">
        <v>1626</v>
      </c>
    </row>
    <row r="1971" spans="1:9" s="27" customFormat="1" ht="18" customHeight="1">
      <c r="A1971" s="29">
        <v>96299</v>
      </c>
      <c r="B1971" s="30" t="s">
        <v>1627</v>
      </c>
      <c r="C1971" s="31" t="s">
        <v>3191</v>
      </c>
      <c r="D1971" s="33">
        <v>221.03</v>
      </c>
      <c r="I1971" s="27" t="s">
        <v>1628</v>
      </c>
    </row>
    <row r="1972" spans="1:9" s="27" customFormat="1" ht="18" customHeight="1">
      <c r="A1972" s="29">
        <v>96400</v>
      </c>
      <c r="B1972" s="30" t="s">
        <v>1629</v>
      </c>
      <c r="C1972" s="31"/>
      <c r="D1972" s="33"/>
      <c r="I1972" s="27" t="s">
        <v>1630</v>
      </c>
    </row>
    <row r="1973" spans="1:9" s="27" customFormat="1" ht="18" customHeight="1">
      <c r="A1973" s="29">
        <v>96404</v>
      </c>
      <c r="B1973" s="30" t="s">
        <v>1631</v>
      </c>
      <c r="C1973" s="31" t="s">
        <v>3182</v>
      </c>
      <c r="D1973" s="33">
        <v>26.66</v>
      </c>
      <c r="I1973" s="27" t="s">
        <v>1632</v>
      </c>
    </row>
    <row r="1974" spans="1:9" s="27" customFormat="1" ht="18" customHeight="1">
      <c r="A1974" s="29">
        <v>96405</v>
      </c>
      <c r="B1974" s="30" t="s">
        <v>1633</v>
      </c>
      <c r="C1974" s="31" t="s">
        <v>3182</v>
      </c>
      <c r="D1974" s="33">
        <v>1.77</v>
      </c>
      <c r="I1974" s="27" t="s">
        <v>1634</v>
      </c>
    </row>
    <row r="1975" spans="1:9" s="27" customFormat="1" ht="18" customHeight="1">
      <c r="A1975" s="29">
        <v>96406</v>
      </c>
      <c r="B1975" s="30" t="s">
        <v>1635</v>
      </c>
      <c r="C1975" s="31" t="s">
        <v>3182</v>
      </c>
      <c r="D1975" s="33">
        <v>1.1499999999999999</v>
      </c>
      <c r="I1975" s="27" t="s">
        <v>1636</v>
      </c>
    </row>
    <row r="1976" spans="1:9" s="27" customFormat="1" ht="18" customHeight="1">
      <c r="A1976" s="29">
        <v>96414</v>
      </c>
      <c r="B1976" s="30" t="s">
        <v>1637</v>
      </c>
      <c r="C1976" s="31" t="s">
        <v>3182</v>
      </c>
      <c r="D1976" s="33">
        <v>26.66</v>
      </c>
      <c r="I1976" s="27" t="s">
        <v>1638</v>
      </c>
    </row>
    <row r="1977" spans="1:9" s="27" customFormat="1" ht="18" customHeight="1">
      <c r="A1977" s="29">
        <v>96416</v>
      </c>
      <c r="B1977" s="30" t="s">
        <v>1639</v>
      </c>
      <c r="C1977" s="31" t="s">
        <v>3182</v>
      </c>
      <c r="D1977" s="33">
        <v>17.77</v>
      </c>
      <c r="I1977" s="27" t="s">
        <v>1640</v>
      </c>
    </row>
    <row r="1978" spans="1:9" s="27" customFormat="1" ht="18" customHeight="1">
      <c r="A1978" s="29">
        <v>96418</v>
      </c>
      <c r="B1978" s="30" t="s">
        <v>1641</v>
      </c>
      <c r="C1978" s="31" t="s">
        <v>3182</v>
      </c>
      <c r="D1978" s="33">
        <v>8.8800000000000008</v>
      </c>
      <c r="I1978" s="27" t="s">
        <v>1642</v>
      </c>
    </row>
    <row r="1979" spans="1:9" s="27" customFormat="1" ht="18" customHeight="1">
      <c r="A1979" s="29">
        <v>96420</v>
      </c>
      <c r="B1979" s="30" t="s">
        <v>1643</v>
      </c>
      <c r="C1979" s="31" t="s">
        <v>3182</v>
      </c>
      <c r="D1979" s="33">
        <v>88.88</v>
      </c>
      <c r="I1979" s="27" t="s">
        <v>1644</v>
      </c>
    </row>
    <row r="1980" spans="1:9" s="27" customFormat="1" ht="18" customHeight="1">
      <c r="A1980" s="29">
        <v>96421</v>
      </c>
      <c r="B1980" s="30" t="s">
        <v>1645</v>
      </c>
      <c r="C1980" s="31" t="s">
        <v>3182</v>
      </c>
      <c r="D1980" s="33">
        <v>142.19999999999999</v>
      </c>
      <c r="I1980" s="27" t="s">
        <v>1646</v>
      </c>
    </row>
    <row r="1981" spans="1:9" s="27" customFormat="1" ht="18" customHeight="1">
      <c r="A1981" s="29">
        <v>96422</v>
      </c>
      <c r="B1981" s="30" t="s">
        <v>1647</v>
      </c>
      <c r="C1981" s="31" t="s">
        <v>3182</v>
      </c>
      <c r="D1981" s="33">
        <v>203.97</v>
      </c>
      <c r="I1981" s="27" t="s">
        <v>1648</v>
      </c>
    </row>
    <row r="1982" spans="1:9" s="27" customFormat="1" ht="18" customHeight="1">
      <c r="A1982" s="29">
        <v>96499</v>
      </c>
      <c r="B1982" s="30" t="s">
        <v>1649</v>
      </c>
      <c r="C1982" s="31" t="s">
        <v>3191</v>
      </c>
      <c r="D1982" s="33">
        <v>221.03</v>
      </c>
      <c r="I1982" s="27" t="s">
        <v>1650</v>
      </c>
    </row>
    <row r="1983" spans="1:9" s="27" customFormat="1" ht="18" customHeight="1">
      <c r="A1983" s="29">
        <v>96600</v>
      </c>
      <c r="B1983" s="30" t="s">
        <v>1651</v>
      </c>
      <c r="C1983" s="31"/>
      <c r="D1983" s="33"/>
      <c r="I1983" s="27" t="s">
        <v>1652</v>
      </c>
    </row>
    <row r="1984" spans="1:9" s="27" customFormat="1" ht="18" customHeight="1">
      <c r="A1984" s="29">
        <v>96601</v>
      </c>
      <c r="B1984" s="30" t="s">
        <v>1653</v>
      </c>
      <c r="C1984" s="31" t="s">
        <v>3182</v>
      </c>
      <c r="D1984" s="33">
        <v>8.8800000000000008</v>
      </c>
      <c r="I1984" s="27" t="s">
        <v>1654</v>
      </c>
    </row>
    <row r="1985" spans="1:9" s="27" customFormat="1" ht="18" customHeight="1">
      <c r="A1985" s="29">
        <v>96603</v>
      </c>
      <c r="B1985" s="30" t="s">
        <v>1655</v>
      </c>
      <c r="C1985" s="31" t="s">
        <v>3182</v>
      </c>
      <c r="D1985" s="33">
        <v>17.77</v>
      </c>
      <c r="I1985" s="27" t="s">
        <v>1656</v>
      </c>
    </row>
    <row r="1986" spans="1:9" s="27" customFormat="1" ht="18" customHeight="1">
      <c r="A1986" s="29">
        <v>96604</v>
      </c>
      <c r="B1986" s="30" t="s">
        <v>1657</v>
      </c>
      <c r="C1986" s="31" t="s">
        <v>1197</v>
      </c>
      <c r="D1986" s="33">
        <v>8.8800000000000008</v>
      </c>
      <c r="I1986" s="27" t="s">
        <v>1658</v>
      </c>
    </row>
    <row r="1987" spans="1:9" s="27" customFormat="1" ht="18" customHeight="1">
      <c r="A1987" s="29">
        <v>96605</v>
      </c>
      <c r="B1987" s="30" t="s">
        <v>1659</v>
      </c>
      <c r="C1987" s="31" t="s">
        <v>1197</v>
      </c>
      <c r="D1987" s="33">
        <v>3.55</v>
      </c>
      <c r="I1987" s="27" t="s">
        <v>1660</v>
      </c>
    </row>
    <row r="1988" spans="1:9" s="27" customFormat="1" ht="18" customHeight="1">
      <c r="A1988" s="29">
        <v>96606</v>
      </c>
      <c r="B1988" s="30" t="s">
        <v>1661</v>
      </c>
      <c r="C1988" s="31" t="s">
        <v>1197</v>
      </c>
      <c r="D1988" s="33">
        <v>4.4400000000000004</v>
      </c>
      <c r="I1988" s="27" t="s">
        <v>1662</v>
      </c>
    </row>
    <row r="1989" spans="1:9" s="27" customFormat="1" ht="18" customHeight="1">
      <c r="A1989" s="29">
        <v>96607</v>
      </c>
      <c r="B1989" s="30" t="s">
        <v>1663</v>
      </c>
      <c r="C1989" s="31" t="s">
        <v>3182</v>
      </c>
      <c r="D1989" s="33">
        <v>3.55</v>
      </c>
      <c r="I1989" s="27" t="s">
        <v>1664</v>
      </c>
    </row>
    <row r="1990" spans="1:9" s="27" customFormat="1" ht="18" customHeight="1">
      <c r="A1990" s="29">
        <v>96609</v>
      </c>
      <c r="B1990" s="30" t="s">
        <v>1665</v>
      </c>
      <c r="C1990" s="31" t="s">
        <v>3182</v>
      </c>
      <c r="D1990" s="33">
        <v>7.11</v>
      </c>
      <c r="I1990" s="27" t="s">
        <v>1666</v>
      </c>
    </row>
    <row r="1991" spans="1:9" s="27" customFormat="1" ht="18" customHeight="1">
      <c r="A1991" s="29">
        <v>96699</v>
      </c>
      <c r="B1991" s="30" t="s">
        <v>1667</v>
      </c>
      <c r="C1991" s="31" t="s">
        <v>3191</v>
      </c>
      <c r="D1991" s="33">
        <v>221.03</v>
      </c>
      <c r="I1991" s="27" t="s">
        <v>1668</v>
      </c>
    </row>
    <row r="1992" spans="1:9" s="27" customFormat="1" ht="18" customHeight="1">
      <c r="A1992" s="29">
        <v>97000</v>
      </c>
      <c r="B1992" s="30" t="s">
        <v>1669</v>
      </c>
      <c r="C1992" s="31"/>
      <c r="D1992" s="33"/>
      <c r="I1992" s="27" t="s">
        <v>1670</v>
      </c>
    </row>
    <row r="1993" spans="1:9" s="27" customFormat="1" ht="18" customHeight="1">
      <c r="A1993" s="29">
        <v>97003</v>
      </c>
      <c r="B1993" s="30" t="s">
        <v>1671</v>
      </c>
      <c r="C1993" s="31" t="s">
        <v>3182</v>
      </c>
      <c r="D1993" s="33">
        <v>3.55</v>
      </c>
      <c r="I1993" s="27" t="s">
        <v>1672</v>
      </c>
    </row>
    <row r="1994" spans="1:9" s="27" customFormat="1" ht="18" customHeight="1">
      <c r="A1994" s="29">
        <v>97004</v>
      </c>
      <c r="B1994" s="30" t="s">
        <v>1673</v>
      </c>
      <c r="C1994" s="31" t="s">
        <v>3182</v>
      </c>
      <c r="D1994" s="33">
        <v>8.8800000000000008</v>
      </c>
      <c r="I1994" s="27" t="s">
        <v>1674</v>
      </c>
    </row>
    <row r="1995" spans="1:9" s="27" customFormat="1" ht="18" customHeight="1">
      <c r="A1995" s="29">
        <v>97007</v>
      </c>
      <c r="B1995" s="30" t="s">
        <v>1566</v>
      </c>
      <c r="C1995" s="31" t="s">
        <v>1197</v>
      </c>
      <c r="D1995" s="33">
        <v>8.8800000000000008</v>
      </c>
      <c r="I1995" s="27" t="s">
        <v>1675</v>
      </c>
    </row>
    <row r="1996" spans="1:9" s="27" customFormat="1" ht="18" customHeight="1">
      <c r="A1996" s="29">
        <v>97008</v>
      </c>
      <c r="B1996" s="30" t="s">
        <v>1676</v>
      </c>
      <c r="C1996" s="31" t="s">
        <v>3182</v>
      </c>
      <c r="D1996" s="33">
        <v>1.53</v>
      </c>
      <c r="I1996" s="27" t="s">
        <v>1677</v>
      </c>
    </row>
    <row r="1997" spans="1:9" s="27" customFormat="1" ht="18" customHeight="1">
      <c r="A1997" s="29">
        <v>97009</v>
      </c>
      <c r="B1997" s="30" t="s">
        <v>79</v>
      </c>
      <c r="C1997" s="31" t="s">
        <v>3182</v>
      </c>
      <c r="D1997" s="33">
        <v>10.66</v>
      </c>
      <c r="I1997" s="27" t="s">
        <v>1678</v>
      </c>
    </row>
    <row r="1998" spans="1:9" s="27" customFormat="1" ht="18" customHeight="1">
      <c r="A1998" s="29">
        <v>97011</v>
      </c>
      <c r="B1998" s="30" t="s">
        <v>81</v>
      </c>
      <c r="C1998" s="31" t="s">
        <v>1197</v>
      </c>
      <c r="D1998" s="33">
        <v>7.11</v>
      </c>
      <c r="I1998" s="27" t="s">
        <v>1679</v>
      </c>
    </row>
    <row r="1999" spans="1:9" s="27" customFormat="1" ht="18" customHeight="1">
      <c r="A1999" s="29">
        <v>97018</v>
      </c>
      <c r="B1999" s="30" t="s">
        <v>1680</v>
      </c>
      <c r="C1999" s="31" t="s">
        <v>3182</v>
      </c>
      <c r="D1999" s="33">
        <v>82.81</v>
      </c>
      <c r="I1999" s="27" t="s">
        <v>1681</v>
      </c>
    </row>
    <row r="2000" spans="1:9" s="27" customFormat="1" ht="18" customHeight="1">
      <c r="A2000" s="29">
        <v>97020</v>
      </c>
      <c r="B2000" s="30" t="s">
        <v>1682</v>
      </c>
      <c r="C2000" s="31" t="s">
        <v>3182</v>
      </c>
      <c r="D2000" s="33">
        <v>29.33</v>
      </c>
      <c r="I2000" s="27" t="s">
        <v>1683</v>
      </c>
    </row>
    <row r="2001" spans="1:9" s="27" customFormat="1" ht="18" customHeight="1">
      <c r="A2001" s="29">
        <v>97022</v>
      </c>
      <c r="B2001" s="30" t="s">
        <v>89</v>
      </c>
      <c r="C2001" s="31" t="s">
        <v>3182</v>
      </c>
      <c r="D2001" s="33">
        <v>155.15</v>
      </c>
      <c r="I2001" s="27" t="s">
        <v>1684</v>
      </c>
    </row>
    <row r="2002" spans="1:9" s="27" customFormat="1" ht="18" customHeight="1">
      <c r="A2002" s="29">
        <v>97023</v>
      </c>
      <c r="B2002" s="30" t="s">
        <v>91</v>
      </c>
      <c r="C2002" s="31" t="s">
        <v>3182</v>
      </c>
      <c r="D2002" s="33">
        <v>24.24</v>
      </c>
      <c r="I2002" s="27" t="s">
        <v>1685</v>
      </c>
    </row>
    <row r="2003" spans="1:9" s="27" customFormat="1" ht="18" customHeight="1">
      <c r="A2003" s="29">
        <v>97026</v>
      </c>
      <c r="B2003" s="30" t="s">
        <v>1686</v>
      </c>
      <c r="C2003" s="31" t="s">
        <v>3182</v>
      </c>
      <c r="D2003" s="33">
        <v>255.36</v>
      </c>
      <c r="I2003" s="27" t="s">
        <v>1687</v>
      </c>
    </row>
    <row r="2004" spans="1:9" s="27" customFormat="1" ht="18" customHeight="1">
      <c r="A2004" s="29">
        <v>97028</v>
      </c>
      <c r="B2004" s="30" t="s">
        <v>97</v>
      </c>
      <c r="C2004" s="31" t="s">
        <v>3182</v>
      </c>
      <c r="D2004" s="33">
        <v>178.58</v>
      </c>
      <c r="I2004" s="27" t="s">
        <v>1688</v>
      </c>
    </row>
    <row r="2005" spans="1:9" s="27" customFormat="1" ht="18" customHeight="1">
      <c r="A2005" s="29">
        <v>97099</v>
      </c>
      <c r="B2005" s="30" t="s">
        <v>1689</v>
      </c>
      <c r="C2005" s="31" t="s">
        <v>3191</v>
      </c>
      <c r="D2005" s="33">
        <v>221.03</v>
      </c>
      <c r="I2005" s="27" t="s">
        <v>1690</v>
      </c>
    </row>
    <row r="2006" spans="1:9" s="27" customFormat="1" ht="18" customHeight="1">
      <c r="A2006" s="29">
        <v>97200</v>
      </c>
      <c r="B2006" s="30" t="s">
        <v>1691</v>
      </c>
      <c r="C2006" s="31"/>
      <c r="D2006" s="33"/>
      <c r="I2006" s="27" t="s">
        <v>1692</v>
      </c>
    </row>
    <row r="2007" spans="1:9" s="27" customFormat="1" ht="18" customHeight="1">
      <c r="A2007" s="29">
        <v>97201</v>
      </c>
      <c r="B2007" s="30" t="s">
        <v>1693</v>
      </c>
      <c r="C2007" s="31" t="s">
        <v>3182</v>
      </c>
      <c r="D2007" s="33">
        <v>127.68</v>
      </c>
      <c r="I2007" s="27" t="s">
        <v>1694</v>
      </c>
    </row>
    <row r="2008" spans="1:9" s="27" customFormat="1" ht="18" customHeight="1">
      <c r="A2008" s="29">
        <v>97202</v>
      </c>
      <c r="B2008" s="30" t="s">
        <v>1601</v>
      </c>
      <c r="C2008" s="31" t="s">
        <v>3182</v>
      </c>
      <c r="D2008" s="33">
        <v>178.58</v>
      </c>
      <c r="I2008" s="27" t="s">
        <v>1695</v>
      </c>
    </row>
    <row r="2009" spans="1:9" s="27" customFormat="1" ht="18" customHeight="1">
      <c r="A2009" s="29">
        <v>97203</v>
      </c>
      <c r="B2009" s="30" t="s">
        <v>1696</v>
      </c>
      <c r="C2009" s="31" t="s">
        <v>3182</v>
      </c>
      <c r="D2009" s="33">
        <v>7.11</v>
      </c>
      <c r="I2009" s="27" t="s">
        <v>1697</v>
      </c>
    </row>
    <row r="2010" spans="1:9" s="27" customFormat="1" ht="18" customHeight="1">
      <c r="A2010" s="29">
        <v>97209</v>
      </c>
      <c r="B2010" s="30" t="s">
        <v>1607</v>
      </c>
      <c r="C2010" s="31" t="s">
        <v>1197</v>
      </c>
      <c r="D2010" s="33">
        <v>5.33</v>
      </c>
      <c r="I2010" s="27" t="s">
        <v>1698</v>
      </c>
    </row>
    <row r="2011" spans="1:9" s="27" customFormat="1" ht="18" customHeight="1">
      <c r="A2011" s="29">
        <v>97210</v>
      </c>
      <c r="B2011" s="30" t="s">
        <v>1699</v>
      </c>
      <c r="C2011" s="31" t="s">
        <v>1197</v>
      </c>
      <c r="D2011" s="33">
        <v>10.66</v>
      </c>
      <c r="I2011" s="27" t="s">
        <v>1700</v>
      </c>
    </row>
    <row r="2012" spans="1:9" s="27" customFormat="1" ht="18" customHeight="1">
      <c r="A2012" s="29">
        <v>97211</v>
      </c>
      <c r="B2012" s="30" t="s">
        <v>1701</v>
      </c>
      <c r="C2012" s="31" t="s">
        <v>3182</v>
      </c>
      <c r="D2012" s="33">
        <v>8.8800000000000008</v>
      </c>
      <c r="I2012" s="27" t="s">
        <v>1702</v>
      </c>
    </row>
    <row r="2013" spans="1:9" s="27" customFormat="1" ht="18" customHeight="1">
      <c r="A2013" s="29">
        <v>97212</v>
      </c>
      <c r="B2013" s="30" t="s">
        <v>1611</v>
      </c>
      <c r="C2013" s="31" t="s">
        <v>1197</v>
      </c>
      <c r="D2013" s="33">
        <v>8.8800000000000008</v>
      </c>
      <c r="I2013" s="27" t="s">
        <v>1703</v>
      </c>
    </row>
    <row r="2014" spans="1:9" s="27" customFormat="1" ht="18" customHeight="1">
      <c r="A2014" s="29">
        <v>97214</v>
      </c>
      <c r="B2014" s="30" t="s">
        <v>1704</v>
      </c>
      <c r="C2014" s="31" t="s">
        <v>3182</v>
      </c>
      <c r="D2014" s="33">
        <v>4.4400000000000004</v>
      </c>
      <c r="I2014" s="27" t="s">
        <v>1705</v>
      </c>
    </row>
    <row r="2015" spans="1:9" s="27" customFormat="1" ht="18" customHeight="1">
      <c r="A2015" s="29">
        <v>97217</v>
      </c>
      <c r="B2015" s="30" t="s">
        <v>1615</v>
      </c>
      <c r="C2015" s="31" t="s">
        <v>1197</v>
      </c>
      <c r="D2015" s="33">
        <v>0.88</v>
      </c>
      <c r="I2015" s="27" t="s">
        <v>1706</v>
      </c>
    </row>
    <row r="2016" spans="1:9" s="27" customFormat="1" ht="18" customHeight="1">
      <c r="A2016" s="29">
        <v>97218</v>
      </c>
      <c r="B2016" s="30" t="s">
        <v>1617</v>
      </c>
      <c r="C2016" s="31" t="s">
        <v>1197</v>
      </c>
      <c r="D2016" s="33">
        <v>1.77</v>
      </c>
      <c r="I2016" s="27" t="s">
        <v>1707</v>
      </c>
    </row>
    <row r="2017" spans="1:9" s="27" customFormat="1" ht="18" customHeight="1">
      <c r="A2017" s="29">
        <v>97219</v>
      </c>
      <c r="B2017" s="30" t="s">
        <v>1619</v>
      </c>
      <c r="C2017" s="31" t="s">
        <v>1197</v>
      </c>
      <c r="D2017" s="33">
        <v>0.53</v>
      </c>
      <c r="I2017" s="27" t="s">
        <v>1708</v>
      </c>
    </row>
    <row r="2018" spans="1:9" s="27" customFormat="1" ht="18" customHeight="1">
      <c r="A2018" s="29">
        <v>97220</v>
      </c>
      <c r="B2018" s="30" t="s">
        <v>1621</v>
      </c>
      <c r="C2018" s="31" t="s">
        <v>1197</v>
      </c>
      <c r="D2018" s="33">
        <v>5.33</v>
      </c>
      <c r="I2018" s="27" t="s">
        <v>1709</v>
      </c>
    </row>
    <row r="2019" spans="1:9" s="27" customFormat="1" ht="18" customHeight="1">
      <c r="A2019" s="29">
        <v>97223</v>
      </c>
      <c r="B2019" s="30" t="s">
        <v>1710</v>
      </c>
      <c r="C2019" s="31" t="s">
        <v>3182</v>
      </c>
      <c r="D2019" s="33">
        <v>5.33</v>
      </c>
      <c r="I2019" s="27" t="s">
        <v>1711</v>
      </c>
    </row>
    <row r="2020" spans="1:9" s="27" customFormat="1" ht="18" customHeight="1">
      <c r="A2020" s="29">
        <v>97224</v>
      </c>
      <c r="B2020" s="30" t="s">
        <v>1712</v>
      </c>
      <c r="C2020" s="31" t="s">
        <v>3179</v>
      </c>
      <c r="D2020" s="33">
        <v>105.94</v>
      </c>
      <c r="I2020" s="27" t="s">
        <v>1713</v>
      </c>
    </row>
    <row r="2021" spans="1:9" s="27" customFormat="1" ht="18" customHeight="1">
      <c r="A2021" s="29">
        <v>97231</v>
      </c>
      <c r="B2021" s="30" t="s">
        <v>1714</v>
      </c>
      <c r="C2021" s="31" t="s">
        <v>3182</v>
      </c>
      <c r="D2021" s="33">
        <v>4.4400000000000004</v>
      </c>
      <c r="I2021" s="27" t="s">
        <v>1715</v>
      </c>
    </row>
    <row r="2022" spans="1:9" s="27" customFormat="1" ht="18" customHeight="1">
      <c r="A2022" s="29">
        <v>97299</v>
      </c>
      <c r="B2022" s="30" t="s">
        <v>1716</v>
      </c>
      <c r="C2022" s="31" t="s">
        <v>3191</v>
      </c>
      <c r="D2022" s="33">
        <v>221.03</v>
      </c>
      <c r="I2022" s="27" t="s">
        <v>1717</v>
      </c>
    </row>
    <row r="2023" spans="1:9" s="27" customFormat="1" ht="18" customHeight="1">
      <c r="A2023" s="29">
        <v>97400</v>
      </c>
      <c r="B2023" s="30" t="s">
        <v>1718</v>
      </c>
      <c r="C2023" s="31"/>
      <c r="D2023" s="33"/>
      <c r="I2023" s="27" t="s">
        <v>1719</v>
      </c>
    </row>
    <row r="2024" spans="1:9" s="27" customFormat="1" ht="18" customHeight="1">
      <c r="A2024" s="29">
        <v>97404</v>
      </c>
      <c r="B2024" s="30" t="s">
        <v>1631</v>
      </c>
      <c r="C2024" s="31" t="s">
        <v>3182</v>
      </c>
      <c r="D2024" s="33">
        <v>53.32</v>
      </c>
      <c r="I2024" s="27" t="s">
        <v>1720</v>
      </c>
    </row>
    <row r="2025" spans="1:9" s="27" customFormat="1" ht="18" customHeight="1">
      <c r="A2025" s="29">
        <v>97405</v>
      </c>
      <c r="B2025" s="30" t="s">
        <v>1721</v>
      </c>
      <c r="C2025" s="31" t="s">
        <v>3182</v>
      </c>
      <c r="D2025" s="33">
        <v>14.22</v>
      </c>
      <c r="I2025" s="27" t="s">
        <v>1722</v>
      </c>
    </row>
    <row r="2026" spans="1:9" s="27" customFormat="1" ht="18" customHeight="1">
      <c r="A2026" s="29">
        <v>97406</v>
      </c>
      <c r="B2026" s="30" t="s">
        <v>1723</v>
      </c>
      <c r="C2026" s="31" t="s">
        <v>3182</v>
      </c>
      <c r="D2026" s="33">
        <v>2.02</v>
      </c>
      <c r="I2026" s="27" t="s">
        <v>1724</v>
      </c>
    </row>
    <row r="2027" spans="1:9" s="27" customFormat="1" ht="18" customHeight="1">
      <c r="A2027" s="29">
        <v>97414</v>
      </c>
      <c r="B2027" s="30" t="s">
        <v>1725</v>
      </c>
      <c r="C2027" s="31" t="s">
        <v>3182</v>
      </c>
      <c r="D2027" s="33">
        <v>71.099999999999994</v>
      </c>
      <c r="I2027" s="27" t="s">
        <v>1726</v>
      </c>
    </row>
    <row r="2028" spans="1:9" s="27" customFormat="1" ht="18" customHeight="1">
      <c r="A2028" s="29">
        <v>97415</v>
      </c>
      <c r="B2028" s="30" t="s">
        <v>1727</v>
      </c>
      <c r="C2028" s="31" t="s">
        <v>3182</v>
      </c>
      <c r="D2028" s="33">
        <v>17.77</v>
      </c>
      <c r="I2028" s="27" t="s">
        <v>1728</v>
      </c>
    </row>
    <row r="2029" spans="1:9" s="27" customFormat="1" ht="18" customHeight="1">
      <c r="A2029" s="29">
        <v>97417</v>
      </c>
      <c r="B2029" s="30" t="s">
        <v>1729</v>
      </c>
      <c r="C2029" s="31" t="s">
        <v>3182</v>
      </c>
      <c r="D2029" s="33">
        <v>35.549999999999997</v>
      </c>
      <c r="I2029" s="27" t="s">
        <v>1730</v>
      </c>
    </row>
    <row r="2030" spans="1:9" s="27" customFormat="1" ht="18" customHeight="1">
      <c r="A2030" s="29">
        <v>97420</v>
      </c>
      <c r="B2030" s="30" t="s">
        <v>1731</v>
      </c>
      <c r="C2030" s="31" t="s">
        <v>3182</v>
      </c>
      <c r="D2030" s="33">
        <v>127.68</v>
      </c>
      <c r="I2030" s="27" t="s">
        <v>1732</v>
      </c>
    </row>
    <row r="2031" spans="1:9" s="27" customFormat="1" ht="18" customHeight="1">
      <c r="A2031" s="29">
        <v>97421</v>
      </c>
      <c r="B2031" s="30" t="s">
        <v>1645</v>
      </c>
      <c r="C2031" s="31" t="s">
        <v>3182</v>
      </c>
      <c r="D2031" s="33">
        <v>178.58</v>
      </c>
      <c r="I2031" s="27" t="s">
        <v>1733</v>
      </c>
    </row>
    <row r="2032" spans="1:9" s="27" customFormat="1" ht="18" customHeight="1">
      <c r="A2032" s="29">
        <v>97422</v>
      </c>
      <c r="B2032" s="30" t="s">
        <v>1647</v>
      </c>
      <c r="C2032" s="31" t="s">
        <v>3182</v>
      </c>
      <c r="D2032" s="33">
        <v>219.32</v>
      </c>
      <c r="I2032" s="27" t="s">
        <v>1734</v>
      </c>
    </row>
    <row r="2033" spans="1:9" s="27" customFormat="1" ht="18" customHeight="1">
      <c r="A2033" s="29">
        <v>97499</v>
      </c>
      <c r="B2033" s="30" t="s">
        <v>1735</v>
      </c>
      <c r="C2033" s="31" t="s">
        <v>3191</v>
      </c>
      <c r="D2033" s="33">
        <v>221.03</v>
      </c>
      <c r="I2033" s="27" t="s">
        <v>1736</v>
      </c>
    </row>
    <row r="2034" spans="1:9" s="27" customFormat="1" ht="18" customHeight="1">
      <c r="A2034" s="29">
        <v>97600</v>
      </c>
      <c r="B2034" s="30" t="s">
        <v>1737</v>
      </c>
      <c r="C2034" s="31"/>
      <c r="D2034" s="33"/>
      <c r="I2034" s="27" t="s">
        <v>1738</v>
      </c>
    </row>
    <row r="2035" spans="1:9" s="27" customFormat="1" ht="18" customHeight="1">
      <c r="A2035" s="29">
        <v>97601</v>
      </c>
      <c r="B2035" s="30" t="s">
        <v>1739</v>
      </c>
      <c r="C2035" s="31" t="s">
        <v>3182</v>
      </c>
      <c r="D2035" s="33">
        <v>17.77</v>
      </c>
      <c r="I2035" s="27" t="s">
        <v>1740</v>
      </c>
    </row>
    <row r="2036" spans="1:9" s="27" customFormat="1" ht="18" customHeight="1">
      <c r="A2036" s="29">
        <v>97603</v>
      </c>
      <c r="B2036" s="30" t="s">
        <v>1741</v>
      </c>
      <c r="C2036" s="31" t="s">
        <v>3182</v>
      </c>
      <c r="D2036" s="33">
        <v>71.099999999999994</v>
      </c>
      <c r="I2036" s="27" t="s">
        <v>1742</v>
      </c>
    </row>
    <row r="2037" spans="1:9" s="27" customFormat="1" ht="18" customHeight="1">
      <c r="A2037" s="29">
        <v>97604</v>
      </c>
      <c r="B2037" s="30" t="s">
        <v>1743</v>
      </c>
      <c r="C2037" s="31" t="s">
        <v>1197</v>
      </c>
      <c r="D2037" s="33">
        <v>3.55</v>
      </c>
      <c r="I2037" s="27" t="s">
        <v>1744</v>
      </c>
    </row>
    <row r="2038" spans="1:9" s="27" customFormat="1" ht="18" customHeight="1">
      <c r="A2038" s="29">
        <v>97605</v>
      </c>
      <c r="B2038" s="30" t="s">
        <v>1659</v>
      </c>
      <c r="C2038" s="31" t="s">
        <v>1197</v>
      </c>
      <c r="D2038" s="33">
        <v>8.8800000000000008</v>
      </c>
      <c r="I2038" s="27" t="s">
        <v>1745</v>
      </c>
    </row>
    <row r="2039" spans="1:9" s="27" customFormat="1" ht="18" customHeight="1">
      <c r="A2039" s="29">
        <v>97607</v>
      </c>
      <c r="B2039" s="30" t="s">
        <v>1746</v>
      </c>
      <c r="C2039" s="31" t="s">
        <v>3182</v>
      </c>
      <c r="D2039" s="33">
        <v>3.55</v>
      </c>
      <c r="I2039" s="27" t="s">
        <v>1747</v>
      </c>
    </row>
    <row r="2040" spans="1:9" s="27" customFormat="1" ht="18" customHeight="1">
      <c r="A2040" s="29">
        <v>97609</v>
      </c>
      <c r="B2040" s="30" t="s">
        <v>3752</v>
      </c>
      <c r="C2040" s="31" t="s">
        <v>3182</v>
      </c>
      <c r="D2040" s="33">
        <v>17.77</v>
      </c>
      <c r="I2040" s="27" t="s">
        <v>3753</v>
      </c>
    </row>
    <row r="2041" spans="1:9" s="27" customFormat="1" ht="18" customHeight="1">
      <c r="A2041" s="29">
        <v>97699</v>
      </c>
      <c r="B2041" s="30" t="s">
        <v>3754</v>
      </c>
      <c r="C2041" s="31" t="s">
        <v>3191</v>
      </c>
      <c r="D2041" s="33">
        <v>221.03</v>
      </c>
      <c r="I2041" s="27" t="s">
        <v>3755</v>
      </c>
    </row>
    <row r="2042" spans="1:9" s="27" customFormat="1" ht="18" customHeight="1">
      <c r="A2042" s="29">
        <v>98000</v>
      </c>
      <c r="B2042" s="30" t="s">
        <v>3756</v>
      </c>
      <c r="C2042" s="31"/>
      <c r="D2042" s="33"/>
      <c r="I2042" s="27" t="s">
        <v>3757</v>
      </c>
    </row>
    <row r="2043" spans="1:9" s="27" customFormat="1" ht="18" customHeight="1">
      <c r="A2043" s="29">
        <v>98001</v>
      </c>
      <c r="B2043" s="30" t="s">
        <v>3758</v>
      </c>
      <c r="C2043" s="31" t="s">
        <v>1418</v>
      </c>
      <c r="D2043" s="33">
        <v>6.34</v>
      </c>
      <c r="I2043" s="27" t="s">
        <v>3759</v>
      </c>
    </row>
    <row r="2044" spans="1:9" s="27" customFormat="1" ht="18" customHeight="1">
      <c r="A2044" s="29">
        <v>98002</v>
      </c>
      <c r="B2044" s="30" t="s">
        <v>3760</v>
      </c>
      <c r="C2044" s="31" t="s">
        <v>1418</v>
      </c>
      <c r="D2044" s="33">
        <v>6.49</v>
      </c>
      <c r="I2044" s="27" t="s">
        <v>3761</v>
      </c>
    </row>
    <row r="2045" spans="1:9" s="27" customFormat="1" ht="18" customHeight="1">
      <c r="A2045" s="29">
        <v>98003</v>
      </c>
      <c r="B2045" s="30" t="s">
        <v>3762</v>
      </c>
      <c r="C2045" s="31" t="s">
        <v>3182</v>
      </c>
      <c r="D2045" s="33">
        <v>49.26</v>
      </c>
      <c r="I2045" s="27" t="s">
        <v>3763</v>
      </c>
    </row>
    <row r="2046" spans="1:9" s="27" customFormat="1" ht="18" customHeight="1">
      <c r="A2046" s="29">
        <v>98004</v>
      </c>
      <c r="B2046" s="30" t="s">
        <v>3764</v>
      </c>
      <c r="C2046" s="31" t="s">
        <v>3182</v>
      </c>
      <c r="D2046" s="33">
        <v>232.36</v>
      </c>
      <c r="I2046" s="27" t="s">
        <v>3765</v>
      </c>
    </row>
    <row r="2047" spans="1:9" s="27" customFormat="1" ht="18" customHeight="1">
      <c r="A2047" s="29">
        <v>98005</v>
      </c>
      <c r="B2047" s="30" t="s">
        <v>3766</v>
      </c>
      <c r="C2047" s="31" t="s">
        <v>3182</v>
      </c>
      <c r="D2047" s="33">
        <v>232.36</v>
      </c>
      <c r="I2047" s="27" t="s">
        <v>3767</v>
      </c>
    </row>
    <row r="2048" spans="1:9" s="27" customFormat="1" ht="18" customHeight="1">
      <c r="A2048" s="29">
        <v>98006</v>
      </c>
      <c r="B2048" s="30" t="s">
        <v>3768</v>
      </c>
      <c r="C2048" s="31" t="s">
        <v>3182</v>
      </c>
      <c r="D2048" s="33">
        <v>136.63999999999999</v>
      </c>
      <c r="I2048" s="27" t="s">
        <v>3769</v>
      </c>
    </row>
    <row r="2049" spans="1:9" s="27" customFormat="1" ht="18" customHeight="1">
      <c r="A2049" s="29">
        <v>98007</v>
      </c>
      <c r="B2049" s="30" t="s">
        <v>3770</v>
      </c>
      <c r="C2049" s="31" t="s">
        <v>1197</v>
      </c>
      <c r="D2049" s="33">
        <v>15.17</v>
      </c>
      <c r="I2049" s="27" t="s">
        <v>3771</v>
      </c>
    </row>
    <row r="2050" spans="1:9" s="27" customFormat="1" ht="18" customHeight="1">
      <c r="A2050" s="29">
        <v>98008</v>
      </c>
      <c r="B2050" s="30" t="s">
        <v>3772</v>
      </c>
      <c r="C2050" s="31" t="s">
        <v>3182</v>
      </c>
      <c r="D2050" s="33">
        <v>38.880000000000003</v>
      </c>
      <c r="I2050" s="27" t="s">
        <v>3773</v>
      </c>
    </row>
    <row r="2051" spans="1:9" s="27" customFormat="1" ht="18" customHeight="1">
      <c r="A2051" s="29">
        <v>98009</v>
      </c>
      <c r="B2051" s="30" t="s">
        <v>3774</v>
      </c>
      <c r="C2051" s="31" t="s">
        <v>3182</v>
      </c>
      <c r="D2051" s="33">
        <v>8.2899999999999991</v>
      </c>
      <c r="I2051" s="27" t="s">
        <v>3775</v>
      </c>
    </row>
    <row r="2052" spans="1:9" s="27" customFormat="1" ht="18" customHeight="1">
      <c r="A2052" s="29">
        <v>98010</v>
      </c>
      <c r="B2052" s="30" t="s">
        <v>3776</v>
      </c>
      <c r="C2052" s="31" t="s">
        <v>3182</v>
      </c>
      <c r="D2052" s="33">
        <v>23.26</v>
      </c>
      <c r="I2052" s="27" t="s">
        <v>3777</v>
      </c>
    </row>
    <row r="2053" spans="1:9" s="27" customFormat="1" ht="18" customHeight="1">
      <c r="A2053" s="29">
        <v>98011</v>
      </c>
      <c r="B2053" s="30" t="s">
        <v>3778</v>
      </c>
      <c r="C2053" s="31" t="s">
        <v>3182</v>
      </c>
      <c r="D2053" s="33">
        <v>25.92</v>
      </c>
      <c r="I2053" s="27" t="s">
        <v>3779</v>
      </c>
    </row>
    <row r="2054" spans="1:9" s="27" customFormat="1" ht="18" customHeight="1">
      <c r="A2054" s="29">
        <v>98012</v>
      </c>
      <c r="B2054" s="30" t="s">
        <v>3780</v>
      </c>
      <c r="C2054" s="31" t="s">
        <v>1197</v>
      </c>
      <c r="D2054" s="33">
        <v>26.4</v>
      </c>
      <c r="I2054" s="27" t="s">
        <v>3781</v>
      </c>
    </row>
    <row r="2055" spans="1:9" s="27" customFormat="1" ht="18" customHeight="1">
      <c r="A2055" s="29">
        <v>98013</v>
      </c>
      <c r="B2055" s="30" t="s">
        <v>3782</v>
      </c>
      <c r="C2055" s="31" t="s">
        <v>1197</v>
      </c>
      <c r="D2055" s="33">
        <v>41.84</v>
      </c>
      <c r="I2055" s="27" t="s">
        <v>3783</v>
      </c>
    </row>
    <row r="2056" spans="1:9" s="27" customFormat="1" ht="18" customHeight="1">
      <c r="A2056" s="29">
        <v>98014</v>
      </c>
      <c r="B2056" s="30" t="s">
        <v>3784</v>
      </c>
      <c r="C2056" s="31" t="s">
        <v>3182</v>
      </c>
      <c r="D2056" s="33">
        <v>10.14</v>
      </c>
      <c r="I2056" s="27" t="s">
        <v>3785</v>
      </c>
    </row>
    <row r="2057" spans="1:9" s="27" customFormat="1" ht="18" customHeight="1">
      <c r="A2057" s="29">
        <v>98015</v>
      </c>
      <c r="B2057" s="30" t="s">
        <v>3786</v>
      </c>
      <c r="C2057" s="31" t="s">
        <v>3182</v>
      </c>
      <c r="D2057" s="33">
        <v>12.28</v>
      </c>
      <c r="I2057" s="27" t="s">
        <v>3787</v>
      </c>
    </row>
    <row r="2058" spans="1:9" s="27" customFormat="1" ht="18" customHeight="1">
      <c r="A2058" s="29">
        <v>98016</v>
      </c>
      <c r="B2058" s="30" t="s">
        <v>3788</v>
      </c>
      <c r="C2058" s="31" t="s">
        <v>3182</v>
      </c>
      <c r="D2058" s="33">
        <v>830.46</v>
      </c>
      <c r="I2058" s="27" t="s">
        <v>3789</v>
      </c>
    </row>
    <row r="2059" spans="1:9" s="27" customFormat="1" ht="18" customHeight="1">
      <c r="A2059" s="29">
        <v>98017</v>
      </c>
      <c r="B2059" s="30" t="s">
        <v>3790</v>
      </c>
      <c r="C2059" s="31" t="s">
        <v>3182</v>
      </c>
      <c r="D2059" s="33">
        <v>268.89999999999998</v>
      </c>
      <c r="I2059" s="27" t="s">
        <v>3791</v>
      </c>
    </row>
    <row r="2060" spans="1:9" s="27" customFormat="1" ht="18" customHeight="1">
      <c r="A2060" s="29">
        <v>98018</v>
      </c>
      <c r="B2060" s="30" t="s">
        <v>3792</v>
      </c>
      <c r="C2060" s="31" t="s">
        <v>3182</v>
      </c>
      <c r="D2060" s="33">
        <v>633.5</v>
      </c>
      <c r="I2060" s="27" t="s">
        <v>3793</v>
      </c>
    </row>
    <row r="2061" spans="1:9" s="27" customFormat="1" ht="18" customHeight="1">
      <c r="A2061" s="29">
        <v>98019</v>
      </c>
      <c r="B2061" s="30" t="s">
        <v>3794</v>
      </c>
      <c r="C2061" s="31" t="s">
        <v>3182</v>
      </c>
      <c r="D2061" s="33">
        <v>184.03</v>
      </c>
      <c r="I2061" s="27" t="s">
        <v>3795</v>
      </c>
    </row>
    <row r="2062" spans="1:9" s="27" customFormat="1" ht="18" customHeight="1">
      <c r="A2062" s="29">
        <v>98021</v>
      </c>
      <c r="B2062" s="30" t="s">
        <v>3796</v>
      </c>
      <c r="C2062" s="31" t="s">
        <v>1197</v>
      </c>
      <c r="D2062" s="33">
        <v>53.7</v>
      </c>
      <c r="I2062" s="27" t="s">
        <v>3797</v>
      </c>
    </row>
    <row r="2063" spans="1:9" s="27" customFormat="1" ht="18" customHeight="1">
      <c r="A2063" s="29">
        <v>98022</v>
      </c>
      <c r="B2063" s="30" t="s">
        <v>3798</v>
      </c>
      <c r="C2063" s="31" t="s">
        <v>1197</v>
      </c>
      <c r="D2063" s="33">
        <v>63.11</v>
      </c>
      <c r="I2063" s="27" t="s">
        <v>3799</v>
      </c>
    </row>
    <row r="2064" spans="1:9" s="27" customFormat="1" ht="18" customHeight="1">
      <c r="A2064" s="29">
        <v>98023</v>
      </c>
      <c r="B2064" s="30" t="s">
        <v>3800</v>
      </c>
      <c r="C2064" s="31" t="s">
        <v>1197</v>
      </c>
      <c r="D2064" s="33">
        <v>25.65</v>
      </c>
      <c r="I2064" s="27" t="s">
        <v>3801</v>
      </c>
    </row>
    <row r="2065" spans="1:9" s="27" customFormat="1" ht="18" customHeight="1">
      <c r="A2065" s="29">
        <v>98024</v>
      </c>
      <c r="B2065" s="30" t="s">
        <v>3802</v>
      </c>
      <c r="C2065" s="31" t="s">
        <v>1197</v>
      </c>
      <c r="D2065" s="33">
        <v>32.9</v>
      </c>
      <c r="I2065" s="27" t="s">
        <v>3803</v>
      </c>
    </row>
    <row r="2066" spans="1:9" s="27" customFormat="1" ht="18" customHeight="1">
      <c r="A2066" s="29">
        <v>98025</v>
      </c>
      <c r="B2066" s="30" t="s">
        <v>3804</v>
      </c>
      <c r="C2066" s="31" t="s">
        <v>1197</v>
      </c>
      <c r="D2066" s="33">
        <v>40.130000000000003</v>
      </c>
      <c r="I2066" s="27" t="s">
        <v>3805</v>
      </c>
    </row>
    <row r="2067" spans="1:9" s="27" customFormat="1" ht="18" customHeight="1">
      <c r="A2067" s="29">
        <v>98026</v>
      </c>
      <c r="B2067" s="30" t="s">
        <v>3806</v>
      </c>
      <c r="C2067" s="31" t="s">
        <v>3182</v>
      </c>
      <c r="D2067" s="33">
        <v>695.13</v>
      </c>
      <c r="I2067" s="27" t="s">
        <v>3807</v>
      </c>
    </row>
    <row r="2068" spans="1:9" s="27" customFormat="1" ht="18" customHeight="1">
      <c r="A2068" s="29">
        <v>98029</v>
      </c>
      <c r="B2068" s="30" t="s">
        <v>3808</v>
      </c>
      <c r="C2068" s="31" t="s">
        <v>3182</v>
      </c>
      <c r="D2068" s="33">
        <v>181.64</v>
      </c>
      <c r="I2068" s="27" t="s">
        <v>3809</v>
      </c>
    </row>
    <row r="2069" spans="1:9" s="27" customFormat="1" ht="18" customHeight="1">
      <c r="A2069" s="29">
        <v>98030</v>
      </c>
      <c r="B2069" s="30" t="s">
        <v>3810</v>
      </c>
      <c r="C2069" s="31" t="s">
        <v>3182</v>
      </c>
      <c r="D2069" s="33">
        <v>176.55</v>
      </c>
      <c r="I2069" s="27" t="s">
        <v>3811</v>
      </c>
    </row>
    <row r="2070" spans="1:9" s="27" customFormat="1" ht="18" customHeight="1">
      <c r="A2070" s="29">
        <v>98031</v>
      </c>
      <c r="B2070" s="30" t="s">
        <v>3812</v>
      </c>
      <c r="C2070" s="31" t="s">
        <v>3182</v>
      </c>
      <c r="D2070" s="33">
        <v>191.04</v>
      </c>
      <c r="I2070" s="27" t="s">
        <v>3813</v>
      </c>
    </row>
    <row r="2071" spans="1:9" s="27" customFormat="1" ht="18" customHeight="1">
      <c r="A2071" s="29">
        <v>98032</v>
      </c>
      <c r="B2071" s="30" t="s">
        <v>3814</v>
      </c>
      <c r="C2071" s="31" t="s">
        <v>3182</v>
      </c>
      <c r="D2071" s="33">
        <v>185.95</v>
      </c>
      <c r="I2071" s="27" t="s">
        <v>3815</v>
      </c>
    </row>
    <row r="2072" spans="1:9" s="27" customFormat="1" ht="18" customHeight="1">
      <c r="A2072" s="29">
        <v>98033</v>
      </c>
      <c r="B2072" s="30" t="s">
        <v>3816</v>
      </c>
      <c r="C2072" s="31" t="s">
        <v>3182</v>
      </c>
      <c r="D2072" s="33">
        <v>555.13</v>
      </c>
      <c r="I2072" s="27" t="s">
        <v>3817</v>
      </c>
    </row>
    <row r="2073" spans="1:9" s="27" customFormat="1" ht="18" customHeight="1">
      <c r="A2073" s="29">
        <v>98034</v>
      </c>
      <c r="B2073" s="30" t="s">
        <v>3818</v>
      </c>
      <c r="C2073" s="31" t="s">
        <v>3182</v>
      </c>
      <c r="D2073" s="33">
        <v>1406.89</v>
      </c>
      <c r="I2073" s="27" t="s">
        <v>3819</v>
      </c>
    </row>
    <row r="2074" spans="1:9" s="27" customFormat="1" ht="18" customHeight="1">
      <c r="A2074" s="29">
        <v>98036</v>
      </c>
      <c r="B2074" s="30" t="s">
        <v>3820</v>
      </c>
      <c r="C2074" s="31" t="s">
        <v>3182</v>
      </c>
      <c r="D2074" s="33">
        <v>10735.21</v>
      </c>
      <c r="I2074" s="27" t="s">
        <v>3821</v>
      </c>
    </row>
    <row r="2075" spans="1:9" s="27" customFormat="1" ht="18" customHeight="1">
      <c r="A2075" s="29">
        <v>98038</v>
      </c>
      <c r="B2075" s="30" t="s">
        <v>3822</v>
      </c>
      <c r="C2075" s="31" t="s">
        <v>3182</v>
      </c>
      <c r="D2075" s="33">
        <v>583.6</v>
      </c>
      <c r="I2075" s="27" t="s">
        <v>3823</v>
      </c>
    </row>
    <row r="2076" spans="1:9" s="27" customFormat="1" ht="18" customHeight="1">
      <c r="A2076" s="29">
        <v>98039</v>
      </c>
      <c r="B2076" s="30" t="s">
        <v>3824</v>
      </c>
      <c r="C2076" s="31" t="s">
        <v>3182</v>
      </c>
      <c r="D2076" s="33">
        <v>153.01</v>
      </c>
      <c r="I2076" s="27" t="s">
        <v>3825</v>
      </c>
    </row>
    <row r="2077" spans="1:9" s="27" customFormat="1" ht="18" customHeight="1">
      <c r="A2077" s="29">
        <v>98040</v>
      </c>
      <c r="B2077" s="30" t="s">
        <v>3826</v>
      </c>
      <c r="C2077" s="31" t="s">
        <v>3182</v>
      </c>
      <c r="D2077" s="33">
        <v>572.59</v>
      </c>
      <c r="I2077" s="27" t="s">
        <v>3827</v>
      </c>
    </row>
    <row r="2078" spans="1:9" s="27" customFormat="1" ht="18" customHeight="1">
      <c r="A2078" s="29">
        <v>98041</v>
      </c>
      <c r="B2078" s="30" t="s">
        <v>3828</v>
      </c>
      <c r="C2078" s="31" t="s">
        <v>3182</v>
      </c>
      <c r="D2078" s="33">
        <v>174.35</v>
      </c>
      <c r="I2078" s="27" t="s">
        <v>3829</v>
      </c>
    </row>
    <row r="2079" spans="1:9" s="27" customFormat="1" ht="18" customHeight="1">
      <c r="A2079" s="29">
        <v>98042</v>
      </c>
      <c r="B2079" s="30" t="s">
        <v>3830</v>
      </c>
      <c r="C2079" s="31" t="s">
        <v>3182</v>
      </c>
      <c r="D2079" s="33">
        <v>82.78</v>
      </c>
      <c r="I2079" s="27" t="s">
        <v>3831</v>
      </c>
    </row>
    <row r="2080" spans="1:9" s="27" customFormat="1" ht="18" customHeight="1">
      <c r="A2080" s="29">
        <v>98043</v>
      </c>
      <c r="B2080" s="30" t="s">
        <v>3832</v>
      </c>
      <c r="C2080" s="31" t="s">
        <v>2095</v>
      </c>
      <c r="D2080" s="33">
        <v>480.23</v>
      </c>
      <c r="I2080" s="27" t="s">
        <v>3833</v>
      </c>
    </row>
    <row r="2081" spans="1:9" s="27" customFormat="1" ht="18" customHeight="1">
      <c r="A2081" s="29">
        <v>98044</v>
      </c>
      <c r="B2081" s="30" t="s">
        <v>1859</v>
      </c>
      <c r="C2081" s="31" t="s">
        <v>3182</v>
      </c>
      <c r="D2081" s="33">
        <v>107.68</v>
      </c>
      <c r="I2081" s="27" t="s">
        <v>1860</v>
      </c>
    </row>
    <row r="2082" spans="1:9" s="27" customFormat="1" ht="18" customHeight="1">
      <c r="A2082" s="29">
        <v>98045</v>
      </c>
      <c r="B2082" s="30" t="s">
        <v>3856</v>
      </c>
      <c r="C2082" s="31" t="s">
        <v>3182</v>
      </c>
      <c r="D2082" s="33">
        <v>118.02</v>
      </c>
      <c r="I2082" s="27" t="s">
        <v>3857</v>
      </c>
    </row>
    <row r="2083" spans="1:9" s="27" customFormat="1" ht="18" customHeight="1">
      <c r="A2083" s="29">
        <v>98047</v>
      </c>
      <c r="B2083" s="30" t="s">
        <v>3858</v>
      </c>
      <c r="C2083" s="31" t="s">
        <v>3182</v>
      </c>
      <c r="D2083" s="33">
        <v>48.26</v>
      </c>
      <c r="I2083" s="27" t="s">
        <v>3859</v>
      </c>
    </row>
    <row r="2084" spans="1:9" s="27" customFormat="1" ht="18" customHeight="1">
      <c r="A2084" s="29">
        <v>98048</v>
      </c>
      <c r="B2084" s="30" t="s">
        <v>3860</v>
      </c>
      <c r="C2084" s="31" t="s">
        <v>3182</v>
      </c>
      <c r="D2084" s="33">
        <v>31.35</v>
      </c>
      <c r="I2084" s="27" t="s">
        <v>3861</v>
      </c>
    </row>
    <row r="2085" spans="1:9" s="27" customFormat="1" ht="18" customHeight="1">
      <c r="A2085" s="29">
        <v>98049</v>
      </c>
      <c r="B2085" s="30" t="s">
        <v>3862</v>
      </c>
      <c r="C2085" s="31" t="s">
        <v>3182</v>
      </c>
      <c r="D2085" s="33">
        <v>107.98</v>
      </c>
      <c r="I2085" s="27" t="s">
        <v>3863</v>
      </c>
    </row>
    <row r="2086" spans="1:9" s="27" customFormat="1" ht="18" customHeight="1">
      <c r="A2086" s="29">
        <v>98050</v>
      </c>
      <c r="B2086" s="30" t="s">
        <v>3864</v>
      </c>
      <c r="C2086" s="31" t="s">
        <v>3182</v>
      </c>
      <c r="D2086" s="33">
        <v>107.23</v>
      </c>
      <c r="I2086" s="27" t="s">
        <v>3865</v>
      </c>
    </row>
    <row r="2087" spans="1:9" s="27" customFormat="1" ht="18" customHeight="1">
      <c r="A2087" s="29">
        <v>98051</v>
      </c>
      <c r="B2087" s="30" t="s">
        <v>3866</v>
      </c>
      <c r="C2087" s="31" t="s">
        <v>3182</v>
      </c>
      <c r="D2087" s="33">
        <v>23.72</v>
      </c>
      <c r="I2087" s="27" t="s">
        <v>3867</v>
      </c>
    </row>
    <row r="2088" spans="1:9" s="27" customFormat="1" ht="18" customHeight="1">
      <c r="A2088" s="29">
        <v>98052</v>
      </c>
      <c r="B2088" s="30" t="s">
        <v>3868</v>
      </c>
      <c r="C2088" s="31" t="s">
        <v>3182</v>
      </c>
      <c r="D2088" s="33">
        <v>125.89</v>
      </c>
      <c r="I2088" s="27" t="s">
        <v>3869</v>
      </c>
    </row>
    <row r="2089" spans="1:9" s="27" customFormat="1" ht="18" customHeight="1">
      <c r="A2089" s="29">
        <v>98053</v>
      </c>
      <c r="B2089" s="30" t="s">
        <v>3870</v>
      </c>
      <c r="C2089" s="31" t="s">
        <v>3182</v>
      </c>
      <c r="D2089" s="33">
        <v>269.16000000000003</v>
      </c>
      <c r="I2089" s="27" t="s">
        <v>3871</v>
      </c>
    </row>
    <row r="2090" spans="1:9" s="27" customFormat="1" ht="18" customHeight="1">
      <c r="A2090" s="29">
        <v>98054</v>
      </c>
      <c r="B2090" s="30" t="s">
        <v>3872</v>
      </c>
      <c r="C2090" s="31" t="s">
        <v>3182</v>
      </c>
      <c r="D2090" s="33">
        <v>1191.3900000000001</v>
      </c>
      <c r="I2090" s="27" t="s">
        <v>3873</v>
      </c>
    </row>
    <row r="2091" spans="1:9" s="27" customFormat="1" ht="18" customHeight="1">
      <c r="A2091" s="29">
        <v>98055</v>
      </c>
      <c r="B2091" s="30" t="s">
        <v>3874</v>
      </c>
      <c r="C2091" s="31" t="s">
        <v>3182</v>
      </c>
      <c r="D2091" s="33">
        <v>4988.3999999999996</v>
      </c>
      <c r="I2091" s="27" t="s">
        <v>3875</v>
      </c>
    </row>
    <row r="2092" spans="1:9" s="27" customFormat="1" ht="18" customHeight="1">
      <c r="A2092" s="29">
        <v>98057</v>
      </c>
      <c r="B2092" s="30" t="s">
        <v>3876</v>
      </c>
      <c r="C2092" s="31" t="s">
        <v>3182</v>
      </c>
      <c r="D2092" s="33">
        <v>6210.93</v>
      </c>
      <c r="I2092" s="27" t="s">
        <v>3877</v>
      </c>
    </row>
    <row r="2093" spans="1:9" s="27" customFormat="1" ht="18" customHeight="1">
      <c r="A2093" s="29">
        <v>98058</v>
      </c>
      <c r="B2093" s="30" t="s">
        <v>3878</v>
      </c>
      <c r="C2093" s="31" t="s">
        <v>3182</v>
      </c>
      <c r="D2093" s="33">
        <v>8784.35</v>
      </c>
      <c r="I2093" s="27" t="s">
        <v>3879</v>
      </c>
    </row>
    <row r="2094" spans="1:9" s="27" customFormat="1" ht="18" customHeight="1">
      <c r="A2094" s="29">
        <v>98059</v>
      </c>
      <c r="B2094" s="30" t="s">
        <v>3880</v>
      </c>
      <c r="C2094" s="31" t="s">
        <v>3182</v>
      </c>
      <c r="D2094" s="33">
        <v>8720.5</v>
      </c>
      <c r="I2094" s="27" t="s">
        <v>3881</v>
      </c>
    </row>
    <row r="2095" spans="1:9" s="27" customFormat="1" ht="18" customHeight="1">
      <c r="A2095" s="29">
        <v>98060</v>
      </c>
      <c r="B2095" s="30" t="s">
        <v>3882</v>
      </c>
      <c r="C2095" s="31" t="s">
        <v>3182</v>
      </c>
      <c r="D2095" s="33">
        <v>10089.219999999999</v>
      </c>
      <c r="I2095" s="27" t="s">
        <v>3883</v>
      </c>
    </row>
    <row r="2096" spans="1:9" s="27" customFormat="1" ht="18" customHeight="1">
      <c r="A2096" s="29">
        <v>98061</v>
      </c>
      <c r="B2096" s="30" t="s">
        <v>3884</v>
      </c>
      <c r="C2096" s="31" t="s">
        <v>3182</v>
      </c>
      <c r="D2096" s="33">
        <v>12546.14</v>
      </c>
      <c r="I2096" s="27" t="s">
        <v>3885</v>
      </c>
    </row>
    <row r="2097" spans="1:9" s="27" customFormat="1" ht="18" customHeight="1">
      <c r="A2097" s="29">
        <v>98062</v>
      </c>
      <c r="B2097" s="30" t="s">
        <v>3886</v>
      </c>
      <c r="C2097" s="31" t="s">
        <v>3182</v>
      </c>
      <c r="D2097" s="33">
        <v>15462.16</v>
      </c>
      <c r="I2097" s="27" t="s">
        <v>3887</v>
      </c>
    </row>
    <row r="2098" spans="1:9" s="27" customFormat="1" ht="18" customHeight="1">
      <c r="A2098" s="29">
        <v>98063</v>
      </c>
      <c r="B2098" s="30" t="s">
        <v>3888</v>
      </c>
      <c r="C2098" s="31" t="s">
        <v>3182</v>
      </c>
      <c r="D2098" s="33">
        <v>22117.5</v>
      </c>
      <c r="I2098" s="27" t="s">
        <v>3889</v>
      </c>
    </row>
    <row r="2099" spans="1:9" s="27" customFormat="1" ht="18" customHeight="1">
      <c r="A2099" s="29">
        <v>98064</v>
      </c>
      <c r="B2099" s="30" t="s">
        <v>3890</v>
      </c>
      <c r="C2099" s="31" t="s">
        <v>3182</v>
      </c>
      <c r="D2099" s="33">
        <v>101.79</v>
      </c>
      <c r="I2099" s="27" t="s">
        <v>3891</v>
      </c>
    </row>
    <row r="2100" spans="1:9" s="27" customFormat="1" ht="18" customHeight="1">
      <c r="A2100" s="29">
        <v>98065</v>
      </c>
      <c r="B2100" s="30" t="s">
        <v>3892</v>
      </c>
      <c r="C2100" s="31" t="s">
        <v>3182</v>
      </c>
      <c r="D2100" s="33">
        <v>371.66</v>
      </c>
      <c r="I2100" s="27" t="s">
        <v>3893</v>
      </c>
    </row>
    <row r="2101" spans="1:9" s="27" customFormat="1" ht="18" customHeight="1">
      <c r="A2101" s="29">
        <v>98067</v>
      </c>
      <c r="B2101" s="30" t="s">
        <v>3894</v>
      </c>
      <c r="C2101" s="31" t="s">
        <v>3182</v>
      </c>
      <c r="D2101" s="33">
        <v>227.7</v>
      </c>
      <c r="I2101" s="27" t="s">
        <v>3895</v>
      </c>
    </row>
    <row r="2102" spans="1:9" s="27" customFormat="1" ht="18" customHeight="1">
      <c r="A2102" s="29">
        <v>98068</v>
      </c>
      <c r="B2102" s="30" t="s">
        <v>3896</v>
      </c>
      <c r="C2102" s="31" t="s">
        <v>3182</v>
      </c>
      <c r="D2102" s="33">
        <v>366.53</v>
      </c>
      <c r="I2102" s="27" t="s">
        <v>3897</v>
      </c>
    </row>
    <row r="2103" spans="1:9" s="27" customFormat="1" ht="18" customHeight="1">
      <c r="A2103" s="29">
        <v>98069</v>
      </c>
      <c r="B2103" s="30" t="s">
        <v>3898</v>
      </c>
      <c r="C2103" s="31" t="s">
        <v>3182</v>
      </c>
      <c r="D2103" s="33">
        <v>249.47</v>
      </c>
      <c r="I2103" s="27" t="s">
        <v>3899</v>
      </c>
    </row>
    <row r="2104" spans="1:9" s="27" customFormat="1" ht="18" customHeight="1">
      <c r="A2104" s="29">
        <v>98070</v>
      </c>
      <c r="B2104" s="30" t="s">
        <v>3900</v>
      </c>
      <c r="C2104" s="31" t="s">
        <v>3182</v>
      </c>
      <c r="D2104" s="33">
        <v>237.19</v>
      </c>
      <c r="I2104" s="27" t="s">
        <v>3901</v>
      </c>
    </row>
    <row r="2105" spans="1:9" s="27" customFormat="1" ht="18" customHeight="1">
      <c r="A2105" s="29">
        <v>98071</v>
      </c>
      <c r="B2105" s="30" t="s">
        <v>3902</v>
      </c>
      <c r="C2105" s="31" t="s">
        <v>3182</v>
      </c>
      <c r="D2105" s="33">
        <v>416.67</v>
      </c>
      <c r="I2105" s="27" t="s">
        <v>3903</v>
      </c>
    </row>
    <row r="2106" spans="1:9" s="27" customFormat="1" ht="18" customHeight="1">
      <c r="A2106" s="29">
        <v>98072</v>
      </c>
      <c r="B2106" s="30" t="s">
        <v>3904</v>
      </c>
      <c r="C2106" s="31" t="s">
        <v>3182</v>
      </c>
      <c r="D2106" s="33">
        <v>261.75</v>
      </c>
      <c r="I2106" s="27" t="s">
        <v>3905</v>
      </c>
    </row>
    <row r="2107" spans="1:9" s="27" customFormat="1" ht="18" customHeight="1">
      <c r="A2107" s="29">
        <v>98074</v>
      </c>
      <c r="B2107" s="30" t="s">
        <v>3906</v>
      </c>
      <c r="C2107" s="31" t="s">
        <v>3182</v>
      </c>
      <c r="D2107" s="33">
        <v>493.95</v>
      </c>
      <c r="I2107" s="27" t="s">
        <v>3907</v>
      </c>
    </row>
    <row r="2108" spans="1:9" s="27" customFormat="1" ht="18" customHeight="1">
      <c r="A2108" s="29">
        <v>98075</v>
      </c>
      <c r="B2108" s="30" t="s">
        <v>3908</v>
      </c>
      <c r="C2108" s="31" t="s">
        <v>3182</v>
      </c>
      <c r="D2108" s="33">
        <v>281.11</v>
      </c>
      <c r="I2108" s="27" t="s">
        <v>3909</v>
      </c>
    </row>
    <row r="2109" spans="1:9" s="27" customFormat="1" ht="18" customHeight="1">
      <c r="A2109" s="29">
        <v>98076</v>
      </c>
      <c r="B2109" s="30" t="s">
        <v>3910</v>
      </c>
      <c r="C2109" s="31" t="s">
        <v>3182</v>
      </c>
      <c r="D2109" s="33">
        <v>658.69</v>
      </c>
      <c r="I2109" s="27" t="s">
        <v>3911</v>
      </c>
    </row>
    <row r="2110" spans="1:9" s="27" customFormat="1" ht="18" customHeight="1">
      <c r="A2110" s="29">
        <v>98077</v>
      </c>
      <c r="B2110" s="30" t="s">
        <v>3912</v>
      </c>
      <c r="C2110" s="31" t="s">
        <v>3182</v>
      </c>
      <c r="D2110" s="33">
        <v>390.31</v>
      </c>
      <c r="I2110" s="27" t="s">
        <v>3913</v>
      </c>
    </row>
    <row r="2111" spans="1:9" s="27" customFormat="1" ht="18" customHeight="1">
      <c r="A2111" s="29">
        <v>98078</v>
      </c>
      <c r="B2111" s="30" t="s">
        <v>3914</v>
      </c>
      <c r="C2111" s="31" t="s">
        <v>3182</v>
      </c>
      <c r="D2111" s="33">
        <v>829.71</v>
      </c>
      <c r="I2111" s="27" t="s">
        <v>3915</v>
      </c>
    </row>
    <row r="2112" spans="1:9" s="27" customFormat="1" ht="18" customHeight="1">
      <c r="A2112" s="29">
        <v>98079</v>
      </c>
      <c r="B2112" s="30" t="s">
        <v>3916</v>
      </c>
      <c r="C2112" s="31" t="s">
        <v>3182</v>
      </c>
      <c r="D2112" s="33">
        <v>875.97</v>
      </c>
      <c r="I2112" s="27" t="s">
        <v>3917</v>
      </c>
    </row>
    <row r="2113" spans="1:9" s="27" customFormat="1" ht="18" customHeight="1">
      <c r="A2113" s="29">
        <v>98080</v>
      </c>
      <c r="B2113" s="30" t="s">
        <v>3918</v>
      </c>
      <c r="C2113" s="31" t="s">
        <v>3182</v>
      </c>
      <c r="D2113" s="33">
        <v>1008.55</v>
      </c>
      <c r="I2113" s="27" t="s">
        <v>3919</v>
      </c>
    </row>
    <row r="2114" spans="1:9" s="27" customFormat="1" ht="18" customHeight="1">
      <c r="A2114" s="29">
        <v>98081</v>
      </c>
      <c r="B2114" s="30" t="s">
        <v>3920</v>
      </c>
      <c r="C2114" s="31" t="s">
        <v>3182</v>
      </c>
      <c r="D2114" s="33">
        <v>1060.9100000000001</v>
      </c>
      <c r="I2114" s="27" t="s">
        <v>3921</v>
      </c>
    </row>
    <row r="2115" spans="1:9" s="27" customFormat="1" ht="18" customHeight="1">
      <c r="A2115" s="29">
        <v>98082</v>
      </c>
      <c r="B2115" s="30" t="s">
        <v>3922</v>
      </c>
      <c r="C2115" s="31" t="s">
        <v>3182</v>
      </c>
      <c r="D2115" s="33">
        <v>612.38</v>
      </c>
      <c r="I2115" s="27" t="s">
        <v>3923</v>
      </c>
    </row>
    <row r="2116" spans="1:9" s="27" customFormat="1" ht="18" customHeight="1">
      <c r="A2116" s="29">
        <v>98083</v>
      </c>
      <c r="B2116" s="30" t="s">
        <v>3924</v>
      </c>
      <c r="C2116" s="31" t="s">
        <v>3182</v>
      </c>
      <c r="D2116" s="33">
        <v>1215.3</v>
      </c>
      <c r="I2116" s="27" t="s">
        <v>3925</v>
      </c>
    </row>
    <row r="2117" spans="1:9" s="27" customFormat="1" ht="18" customHeight="1">
      <c r="A2117" s="29">
        <v>98084</v>
      </c>
      <c r="B2117" s="30" t="s">
        <v>3926</v>
      </c>
      <c r="C2117" s="31" t="s">
        <v>3182</v>
      </c>
      <c r="D2117" s="33">
        <v>1406.64</v>
      </c>
      <c r="I2117" s="27" t="s">
        <v>3927</v>
      </c>
    </row>
    <row r="2118" spans="1:9" s="27" customFormat="1" ht="18" customHeight="1">
      <c r="A2118" s="29">
        <v>98085</v>
      </c>
      <c r="B2118" s="30" t="s">
        <v>3928</v>
      </c>
      <c r="C2118" s="31" t="s">
        <v>3182</v>
      </c>
      <c r="D2118" s="33">
        <v>1338.23</v>
      </c>
      <c r="I2118" s="27" t="s">
        <v>3929</v>
      </c>
    </row>
    <row r="2119" spans="1:9" s="27" customFormat="1" ht="18" customHeight="1">
      <c r="A2119" s="29">
        <v>98086</v>
      </c>
      <c r="B2119" s="30" t="s">
        <v>3930</v>
      </c>
      <c r="C2119" s="31" t="s">
        <v>3182</v>
      </c>
      <c r="D2119" s="33">
        <v>1516.58</v>
      </c>
      <c r="I2119" s="27" t="s">
        <v>3931</v>
      </c>
    </row>
    <row r="2120" spans="1:9" s="27" customFormat="1" ht="18" customHeight="1">
      <c r="A2120" s="29">
        <v>98088</v>
      </c>
      <c r="B2120" s="30" t="s">
        <v>3932</v>
      </c>
      <c r="C2120" s="31" t="s">
        <v>3182</v>
      </c>
      <c r="D2120" s="33">
        <v>471.08</v>
      </c>
      <c r="I2120" s="27" t="s">
        <v>3933</v>
      </c>
    </row>
    <row r="2121" spans="1:9" s="27" customFormat="1" ht="18" customHeight="1">
      <c r="A2121" s="29">
        <v>98090</v>
      </c>
      <c r="B2121" s="30" t="s">
        <v>3934</v>
      </c>
      <c r="C2121" s="31" t="s">
        <v>3182</v>
      </c>
      <c r="D2121" s="33">
        <v>52.03</v>
      </c>
      <c r="I2121" s="27" t="s">
        <v>3935</v>
      </c>
    </row>
    <row r="2122" spans="1:9" s="27" customFormat="1" ht="18" customHeight="1">
      <c r="A2122" s="29">
        <v>98099</v>
      </c>
      <c r="B2122" s="30" t="s">
        <v>3936</v>
      </c>
      <c r="C2122" s="31" t="s">
        <v>3191</v>
      </c>
      <c r="D2122" s="33">
        <v>221.03</v>
      </c>
      <c r="I2122" s="27" t="s">
        <v>3937</v>
      </c>
    </row>
    <row r="2123" spans="1:9" s="27" customFormat="1" ht="18" customHeight="1">
      <c r="A2123" s="29">
        <v>98200</v>
      </c>
      <c r="B2123" s="30" t="s">
        <v>3938</v>
      </c>
      <c r="C2123" s="31"/>
      <c r="D2123" s="33"/>
      <c r="I2123" s="27" t="s">
        <v>3939</v>
      </c>
    </row>
    <row r="2124" spans="1:9" s="27" customFormat="1" ht="18" customHeight="1">
      <c r="A2124" s="29">
        <v>98201</v>
      </c>
      <c r="B2124" s="30" t="s">
        <v>3940</v>
      </c>
      <c r="C2124" s="31" t="s">
        <v>3182</v>
      </c>
      <c r="D2124" s="33">
        <v>479.68</v>
      </c>
      <c r="I2124" s="27" t="s">
        <v>3941</v>
      </c>
    </row>
    <row r="2125" spans="1:9" s="27" customFormat="1" ht="18" customHeight="1">
      <c r="A2125" s="29">
        <v>98202</v>
      </c>
      <c r="B2125" s="30" t="s">
        <v>3942</v>
      </c>
      <c r="C2125" s="31" t="s">
        <v>3182</v>
      </c>
      <c r="D2125" s="33">
        <v>475.28</v>
      </c>
      <c r="I2125" s="27" t="s">
        <v>3943</v>
      </c>
    </row>
    <row r="2126" spans="1:9" s="27" customFormat="1" ht="18" customHeight="1">
      <c r="A2126" s="29">
        <v>98204</v>
      </c>
      <c r="B2126" s="30" t="s">
        <v>3944</v>
      </c>
      <c r="C2126" s="31" t="s">
        <v>3182</v>
      </c>
      <c r="D2126" s="33">
        <v>10.75</v>
      </c>
      <c r="I2126" s="27" t="s">
        <v>3945</v>
      </c>
    </row>
    <row r="2127" spans="1:9" s="27" customFormat="1" ht="18" customHeight="1">
      <c r="A2127" s="29">
        <v>98205</v>
      </c>
      <c r="B2127" s="30" t="s">
        <v>3946</v>
      </c>
      <c r="C2127" s="31" t="s">
        <v>3182</v>
      </c>
      <c r="D2127" s="33">
        <v>8.67</v>
      </c>
      <c r="I2127" s="27" t="s">
        <v>3947</v>
      </c>
    </row>
    <row r="2128" spans="1:9" s="27" customFormat="1" ht="18" customHeight="1">
      <c r="A2128" s="29">
        <v>98206</v>
      </c>
      <c r="B2128" s="30" t="s">
        <v>3948</v>
      </c>
      <c r="C2128" s="31" t="s">
        <v>3182</v>
      </c>
      <c r="D2128" s="33">
        <v>11.74</v>
      </c>
      <c r="I2128" s="27" t="s">
        <v>3949</v>
      </c>
    </row>
    <row r="2129" spans="1:9" s="27" customFormat="1" ht="18" customHeight="1">
      <c r="A2129" s="29">
        <v>98207</v>
      </c>
      <c r="B2129" s="30" t="s">
        <v>3950</v>
      </c>
      <c r="C2129" s="31" t="s">
        <v>3182</v>
      </c>
      <c r="D2129" s="33">
        <v>15.27</v>
      </c>
      <c r="I2129" s="27" t="s">
        <v>3951</v>
      </c>
    </row>
    <row r="2130" spans="1:9" s="27" customFormat="1" ht="18" customHeight="1">
      <c r="A2130" s="29">
        <v>98209</v>
      </c>
      <c r="B2130" s="30" t="s">
        <v>3952</v>
      </c>
      <c r="C2130" s="31" t="s">
        <v>3182</v>
      </c>
      <c r="D2130" s="33">
        <v>5.79</v>
      </c>
      <c r="I2130" s="27" t="s">
        <v>3953</v>
      </c>
    </row>
    <row r="2131" spans="1:9" s="27" customFormat="1" ht="18" customHeight="1">
      <c r="A2131" s="29">
        <v>98210</v>
      </c>
      <c r="B2131" s="30" t="s">
        <v>3954</v>
      </c>
      <c r="C2131" s="31" t="s">
        <v>3182</v>
      </c>
      <c r="D2131" s="33">
        <v>11.16</v>
      </c>
      <c r="I2131" s="27" t="s">
        <v>3955</v>
      </c>
    </row>
    <row r="2132" spans="1:9" s="27" customFormat="1" ht="18" customHeight="1">
      <c r="A2132" s="29">
        <v>98211</v>
      </c>
      <c r="B2132" s="30" t="s">
        <v>3956</v>
      </c>
      <c r="C2132" s="31" t="s">
        <v>3182</v>
      </c>
      <c r="D2132" s="33">
        <v>3.6</v>
      </c>
      <c r="I2132" s="27" t="s">
        <v>3957</v>
      </c>
    </row>
    <row r="2133" spans="1:9" s="27" customFormat="1" ht="18" customHeight="1">
      <c r="A2133" s="29">
        <v>98215</v>
      </c>
      <c r="B2133" s="30" t="s">
        <v>3958</v>
      </c>
      <c r="C2133" s="31" t="s">
        <v>3182</v>
      </c>
      <c r="D2133" s="33">
        <v>6.74</v>
      </c>
      <c r="I2133" s="27" t="s">
        <v>3959</v>
      </c>
    </row>
    <row r="2134" spans="1:9" s="27" customFormat="1" ht="18" customHeight="1">
      <c r="A2134" s="29">
        <v>98220</v>
      </c>
      <c r="B2134" s="30" t="s">
        <v>3960</v>
      </c>
      <c r="C2134" s="31" t="s">
        <v>1197</v>
      </c>
      <c r="D2134" s="33">
        <v>4.66</v>
      </c>
      <c r="I2134" s="27" t="s">
        <v>3961</v>
      </c>
    </row>
    <row r="2135" spans="1:9" s="27" customFormat="1" ht="18" customHeight="1">
      <c r="A2135" s="29">
        <v>98221</v>
      </c>
      <c r="B2135" s="30" t="s">
        <v>6652</v>
      </c>
      <c r="C2135" s="31" t="s">
        <v>1197</v>
      </c>
      <c r="D2135" s="33">
        <v>5.3</v>
      </c>
      <c r="I2135" s="27" t="s">
        <v>6653</v>
      </c>
    </row>
    <row r="2136" spans="1:9" s="27" customFormat="1" ht="18" customHeight="1">
      <c r="A2136" s="29">
        <v>98225</v>
      </c>
      <c r="B2136" s="30" t="s">
        <v>6654</v>
      </c>
      <c r="C2136" s="31" t="s">
        <v>3182</v>
      </c>
      <c r="D2136" s="33">
        <v>6.74</v>
      </c>
      <c r="I2136" s="27" t="s">
        <v>6655</v>
      </c>
    </row>
    <row r="2137" spans="1:9" s="27" customFormat="1" ht="18" customHeight="1">
      <c r="A2137" s="29">
        <v>98226</v>
      </c>
      <c r="B2137" s="30" t="s">
        <v>6656</v>
      </c>
      <c r="C2137" s="31" t="s">
        <v>3182</v>
      </c>
      <c r="D2137" s="33">
        <v>7</v>
      </c>
      <c r="I2137" s="27" t="s">
        <v>6657</v>
      </c>
    </row>
    <row r="2138" spans="1:9" s="27" customFormat="1" ht="18" customHeight="1">
      <c r="A2138" s="29">
        <v>98227</v>
      </c>
      <c r="B2138" s="30" t="s">
        <v>6658</v>
      </c>
      <c r="C2138" s="31" t="s">
        <v>3182</v>
      </c>
      <c r="D2138" s="33">
        <v>6.96</v>
      </c>
      <c r="I2138" s="27" t="s">
        <v>6659</v>
      </c>
    </row>
    <row r="2139" spans="1:9" s="27" customFormat="1" ht="18" customHeight="1">
      <c r="A2139" s="29">
        <v>98228</v>
      </c>
      <c r="B2139" s="30" t="s">
        <v>6660</v>
      </c>
      <c r="C2139" s="31" t="s">
        <v>3182</v>
      </c>
      <c r="D2139" s="33">
        <v>8.94</v>
      </c>
      <c r="I2139" s="27" t="s">
        <v>6661</v>
      </c>
    </row>
    <row r="2140" spans="1:9" s="27" customFormat="1" ht="18" customHeight="1">
      <c r="A2140" s="29">
        <v>98229</v>
      </c>
      <c r="B2140" s="30" t="s">
        <v>6662</v>
      </c>
      <c r="C2140" s="31" t="s">
        <v>3182</v>
      </c>
      <c r="D2140" s="33">
        <v>9.5399999999999991</v>
      </c>
      <c r="I2140" s="27" t="s">
        <v>6663</v>
      </c>
    </row>
    <row r="2141" spans="1:9" s="27" customFormat="1" ht="18" customHeight="1">
      <c r="A2141" s="29">
        <v>98230</v>
      </c>
      <c r="B2141" s="30" t="s">
        <v>6664</v>
      </c>
      <c r="C2141" s="31" t="s">
        <v>3182</v>
      </c>
      <c r="D2141" s="33">
        <v>9.7899999999999991</v>
      </c>
      <c r="I2141" s="27" t="s">
        <v>6665</v>
      </c>
    </row>
    <row r="2142" spans="1:9" s="27" customFormat="1" ht="18" customHeight="1">
      <c r="A2142" s="29">
        <v>98231</v>
      </c>
      <c r="B2142" s="30" t="s">
        <v>6666</v>
      </c>
      <c r="C2142" s="31" t="s">
        <v>3182</v>
      </c>
      <c r="D2142" s="33">
        <v>10.99</v>
      </c>
      <c r="I2142" s="27" t="s">
        <v>6667</v>
      </c>
    </row>
    <row r="2143" spans="1:9" s="27" customFormat="1" ht="18" customHeight="1">
      <c r="A2143" s="29">
        <v>98232</v>
      </c>
      <c r="B2143" s="30" t="s">
        <v>6668</v>
      </c>
      <c r="C2143" s="31" t="s">
        <v>3182</v>
      </c>
      <c r="D2143" s="33">
        <v>14.04</v>
      </c>
      <c r="I2143" s="27" t="s">
        <v>6669</v>
      </c>
    </row>
    <row r="2144" spans="1:9" s="27" customFormat="1" ht="18" customHeight="1">
      <c r="A2144" s="29">
        <v>98233</v>
      </c>
      <c r="B2144" s="30" t="s">
        <v>6670</v>
      </c>
      <c r="C2144" s="31" t="s">
        <v>3182</v>
      </c>
      <c r="D2144" s="33">
        <v>14.49</v>
      </c>
      <c r="I2144" s="27" t="s">
        <v>6671</v>
      </c>
    </row>
    <row r="2145" spans="1:9" s="27" customFormat="1" ht="18" customHeight="1">
      <c r="A2145" s="29">
        <v>98234</v>
      </c>
      <c r="B2145" s="30" t="s">
        <v>6672</v>
      </c>
      <c r="C2145" s="31" t="s">
        <v>3182</v>
      </c>
      <c r="D2145" s="33">
        <v>16.16</v>
      </c>
      <c r="I2145" s="27" t="s">
        <v>6673</v>
      </c>
    </row>
    <row r="2146" spans="1:9" s="27" customFormat="1" ht="18" customHeight="1">
      <c r="A2146" s="29">
        <v>98235</v>
      </c>
      <c r="B2146" s="30" t="s">
        <v>6674</v>
      </c>
      <c r="C2146" s="31" t="s">
        <v>3182</v>
      </c>
      <c r="D2146" s="33">
        <v>18.02</v>
      </c>
      <c r="I2146" s="27" t="s">
        <v>6675</v>
      </c>
    </row>
    <row r="2147" spans="1:9" s="27" customFormat="1" ht="18" customHeight="1">
      <c r="A2147" s="29">
        <v>98237</v>
      </c>
      <c r="B2147" s="30" t="s">
        <v>6676</v>
      </c>
      <c r="C2147" s="31" t="s">
        <v>3179</v>
      </c>
      <c r="D2147" s="33">
        <v>417.46</v>
      </c>
      <c r="I2147" s="27" t="s">
        <v>6677</v>
      </c>
    </row>
    <row r="2148" spans="1:9" s="27" customFormat="1" ht="18" customHeight="1">
      <c r="A2148" s="29">
        <v>98241</v>
      </c>
      <c r="B2148" s="30" t="s">
        <v>6678</v>
      </c>
      <c r="C2148" s="31" t="s">
        <v>3179</v>
      </c>
      <c r="D2148" s="33">
        <v>47.2</v>
      </c>
      <c r="I2148" s="27" t="s">
        <v>6679</v>
      </c>
    </row>
    <row r="2149" spans="1:9" s="27" customFormat="1" ht="18" customHeight="1">
      <c r="A2149" s="29">
        <v>98242</v>
      </c>
      <c r="B2149" s="30" t="s">
        <v>6680</v>
      </c>
      <c r="C2149" s="31" t="s">
        <v>3179</v>
      </c>
      <c r="D2149" s="33">
        <v>127.52</v>
      </c>
      <c r="I2149" s="27" t="s">
        <v>6681</v>
      </c>
    </row>
    <row r="2150" spans="1:9" s="27" customFormat="1" ht="18" customHeight="1">
      <c r="A2150" s="29">
        <v>98246</v>
      </c>
      <c r="B2150" s="30" t="s">
        <v>6682</v>
      </c>
      <c r="C2150" s="31" t="s">
        <v>3182</v>
      </c>
      <c r="D2150" s="33">
        <v>25.58</v>
      </c>
      <c r="I2150" s="27" t="s">
        <v>6683</v>
      </c>
    </row>
    <row r="2151" spans="1:9" s="27" customFormat="1" ht="18" customHeight="1">
      <c r="A2151" s="29">
        <v>98247</v>
      </c>
      <c r="B2151" s="30" t="s">
        <v>6684</v>
      </c>
      <c r="C2151" s="31" t="s">
        <v>3182</v>
      </c>
      <c r="D2151" s="33">
        <v>28.28</v>
      </c>
      <c r="I2151" s="27" t="s">
        <v>6685</v>
      </c>
    </row>
    <row r="2152" spans="1:9" s="27" customFormat="1" ht="18" customHeight="1">
      <c r="A2152" s="29">
        <v>98248</v>
      </c>
      <c r="B2152" s="30" t="s">
        <v>4559</v>
      </c>
      <c r="C2152" s="31" t="s">
        <v>3182</v>
      </c>
      <c r="D2152" s="33">
        <v>39.47</v>
      </c>
      <c r="I2152" s="27" t="s">
        <v>4560</v>
      </c>
    </row>
    <row r="2153" spans="1:9" s="27" customFormat="1" ht="18" customHeight="1">
      <c r="A2153" s="29">
        <v>98249</v>
      </c>
      <c r="B2153" s="30" t="s">
        <v>4561</v>
      </c>
      <c r="C2153" s="31" t="s">
        <v>3182</v>
      </c>
      <c r="D2153" s="33">
        <v>91.59</v>
      </c>
      <c r="I2153" s="27" t="s">
        <v>4562</v>
      </c>
    </row>
    <row r="2154" spans="1:9" s="27" customFormat="1" ht="18" customHeight="1">
      <c r="A2154" s="29">
        <v>98250</v>
      </c>
      <c r="B2154" s="30" t="s">
        <v>4563</v>
      </c>
      <c r="C2154" s="31" t="s">
        <v>3182</v>
      </c>
      <c r="D2154" s="33">
        <v>146.07</v>
      </c>
      <c r="I2154" s="27" t="s">
        <v>4564</v>
      </c>
    </row>
    <row r="2155" spans="1:9" s="27" customFormat="1" ht="18" customHeight="1">
      <c r="A2155" s="29">
        <v>98255</v>
      </c>
      <c r="B2155" s="30" t="s">
        <v>4565</v>
      </c>
      <c r="C2155" s="31" t="s">
        <v>3182</v>
      </c>
      <c r="D2155" s="33">
        <v>18.13</v>
      </c>
      <c r="I2155" s="27" t="s">
        <v>4566</v>
      </c>
    </row>
    <row r="2156" spans="1:9" s="27" customFormat="1" ht="18" customHeight="1">
      <c r="A2156" s="29">
        <v>98256</v>
      </c>
      <c r="B2156" s="30" t="s">
        <v>4567</v>
      </c>
      <c r="C2156" s="31" t="s">
        <v>3182</v>
      </c>
      <c r="D2156" s="33">
        <v>20.67</v>
      </c>
      <c r="I2156" s="27" t="s">
        <v>4568</v>
      </c>
    </row>
    <row r="2157" spans="1:9" s="27" customFormat="1" ht="18" customHeight="1">
      <c r="A2157" s="29">
        <v>98257</v>
      </c>
      <c r="B2157" s="30" t="s">
        <v>4569</v>
      </c>
      <c r="C2157" s="31" t="s">
        <v>3182</v>
      </c>
      <c r="D2157" s="33">
        <v>39.659999999999997</v>
      </c>
      <c r="I2157" s="27" t="s">
        <v>4570</v>
      </c>
    </row>
    <row r="2158" spans="1:9" s="27" customFormat="1" ht="18" customHeight="1">
      <c r="A2158" s="29">
        <v>98260</v>
      </c>
      <c r="B2158" s="30" t="s">
        <v>4571</v>
      </c>
      <c r="C2158" s="31" t="s">
        <v>3182</v>
      </c>
      <c r="D2158" s="33">
        <v>21.31</v>
      </c>
      <c r="I2158" s="27" t="s">
        <v>4572</v>
      </c>
    </row>
    <row r="2159" spans="1:9" s="27" customFormat="1" ht="18" customHeight="1">
      <c r="A2159" s="29">
        <v>98261</v>
      </c>
      <c r="B2159" s="30" t="s">
        <v>4573</v>
      </c>
      <c r="C2159" s="31" t="s">
        <v>3182</v>
      </c>
      <c r="D2159" s="33">
        <v>25.67</v>
      </c>
      <c r="I2159" s="27" t="s">
        <v>4574</v>
      </c>
    </row>
    <row r="2160" spans="1:9" s="27" customFormat="1" ht="18" customHeight="1">
      <c r="A2160" s="29">
        <v>98262</v>
      </c>
      <c r="B2160" s="30" t="s">
        <v>4575</v>
      </c>
      <c r="C2160" s="31" t="s">
        <v>3182</v>
      </c>
      <c r="D2160" s="33">
        <v>52.72</v>
      </c>
      <c r="I2160" s="27" t="s">
        <v>4576</v>
      </c>
    </row>
    <row r="2161" spans="1:9" s="27" customFormat="1" ht="18" customHeight="1">
      <c r="A2161" s="29">
        <v>98263</v>
      </c>
      <c r="B2161" s="30" t="s">
        <v>4577</v>
      </c>
      <c r="C2161" s="31" t="s">
        <v>3182</v>
      </c>
      <c r="D2161" s="33">
        <v>90.33</v>
      </c>
      <c r="I2161" s="27" t="s">
        <v>4578</v>
      </c>
    </row>
    <row r="2162" spans="1:9" s="27" customFormat="1" ht="18" customHeight="1">
      <c r="A2162" s="29">
        <v>98264</v>
      </c>
      <c r="B2162" s="30" t="s">
        <v>4579</v>
      </c>
      <c r="C2162" s="31" t="s">
        <v>3182</v>
      </c>
      <c r="D2162" s="33">
        <v>262.10000000000002</v>
      </c>
      <c r="I2162" s="27" t="s">
        <v>4580</v>
      </c>
    </row>
    <row r="2163" spans="1:9" s="27" customFormat="1" ht="18" customHeight="1">
      <c r="A2163" s="29">
        <v>98265</v>
      </c>
      <c r="B2163" s="30" t="s">
        <v>4581</v>
      </c>
      <c r="C2163" s="31" t="s">
        <v>3182</v>
      </c>
      <c r="D2163" s="33">
        <v>476.81</v>
      </c>
      <c r="I2163" s="27" t="s">
        <v>4582</v>
      </c>
    </row>
    <row r="2164" spans="1:9" s="27" customFormat="1" ht="18" customHeight="1">
      <c r="A2164" s="29">
        <v>98269</v>
      </c>
      <c r="B2164" s="30" t="s">
        <v>4583</v>
      </c>
      <c r="C2164" s="31" t="s">
        <v>3182</v>
      </c>
      <c r="D2164" s="33">
        <v>29.06</v>
      </c>
      <c r="I2164" s="27" t="s">
        <v>4584</v>
      </c>
    </row>
    <row r="2165" spans="1:9" s="27" customFormat="1" ht="18" customHeight="1">
      <c r="A2165" s="29">
        <v>98270</v>
      </c>
      <c r="B2165" s="30" t="s">
        <v>4585</v>
      </c>
      <c r="C2165" s="31" t="s">
        <v>3182</v>
      </c>
      <c r="D2165" s="33">
        <v>37.979999999999997</v>
      </c>
      <c r="I2165" s="27" t="s">
        <v>4586</v>
      </c>
    </row>
    <row r="2166" spans="1:9" s="27" customFormat="1" ht="18" customHeight="1">
      <c r="A2166" s="29">
        <v>98275</v>
      </c>
      <c r="B2166" s="30" t="s">
        <v>4587</v>
      </c>
      <c r="C2166" s="31" t="s">
        <v>3182</v>
      </c>
      <c r="D2166" s="33">
        <v>15.69</v>
      </c>
      <c r="I2166" s="27" t="s">
        <v>4588</v>
      </c>
    </row>
    <row r="2167" spans="1:9" s="27" customFormat="1" ht="18" customHeight="1">
      <c r="A2167" s="29">
        <v>98284</v>
      </c>
      <c r="B2167" s="30" t="s">
        <v>4589</v>
      </c>
      <c r="C2167" s="31" t="s">
        <v>3182</v>
      </c>
      <c r="D2167" s="33">
        <v>143.31</v>
      </c>
      <c r="I2167" s="27" t="s">
        <v>4590</v>
      </c>
    </row>
    <row r="2168" spans="1:9" s="27" customFormat="1" ht="18" customHeight="1">
      <c r="A2168" s="29">
        <v>98285</v>
      </c>
      <c r="B2168" s="30" t="s">
        <v>4591</v>
      </c>
      <c r="C2168" s="31" t="s">
        <v>3182</v>
      </c>
      <c r="D2168" s="33">
        <v>205.62</v>
      </c>
      <c r="I2168" s="27" t="s">
        <v>4592</v>
      </c>
    </row>
    <row r="2169" spans="1:9" s="27" customFormat="1" ht="18" customHeight="1">
      <c r="A2169" s="29">
        <v>98286</v>
      </c>
      <c r="B2169" s="30" t="s">
        <v>4593</v>
      </c>
      <c r="C2169" s="31" t="s">
        <v>3182</v>
      </c>
      <c r="D2169" s="33">
        <v>421.93</v>
      </c>
      <c r="I2169" s="27" t="s">
        <v>4594</v>
      </c>
    </row>
    <row r="2170" spans="1:9" s="27" customFormat="1" ht="18" customHeight="1">
      <c r="A2170" s="29">
        <v>98287</v>
      </c>
      <c r="B2170" s="30" t="s">
        <v>4595</v>
      </c>
      <c r="C2170" s="31" t="s">
        <v>3182</v>
      </c>
      <c r="D2170" s="33">
        <v>908.99</v>
      </c>
      <c r="I2170" s="27" t="s">
        <v>4596</v>
      </c>
    </row>
    <row r="2171" spans="1:9" s="27" customFormat="1" ht="18" customHeight="1">
      <c r="A2171" s="29">
        <v>98290</v>
      </c>
      <c r="B2171" s="30" t="s">
        <v>4597</v>
      </c>
      <c r="C2171" s="31" t="s">
        <v>3182</v>
      </c>
      <c r="D2171" s="33">
        <v>117.35</v>
      </c>
      <c r="I2171" s="27" t="s">
        <v>4598</v>
      </c>
    </row>
    <row r="2172" spans="1:9" s="27" customFormat="1" ht="18" customHeight="1">
      <c r="A2172" s="29">
        <v>98291</v>
      </c>
      <c r="B2172" s="30" t="s">
        <v>4599</v>
      </c>
      <c r="C2172" s="31" t="s">
        <v>3182</v>
      </c>
      <c r="D2172" s="33">
        <v>288.56</v>
      </c>
      <c r="I2172" s="27" t="s">
        <v>4600</v>
      </c>
    </row>
    <row r="2173" spans="1:9" s="27" customFormat="1" ht="18" customHeight="1">
      <c r="A2173" s="29">
        <v>98292</v>
      </c>
      <c r="B2173" s="30" t="s">
        <v>4601</v>
      </c>
      <c r="C2173" s="31" t="s">
        <v>3182</v>
      </c>
      <c r="D2173" s="33">
        <v>383.97</v>
      </c>
      <c r="I2173" s="27" t="s">
        <v>4602</v>
      </c>
    </row>
    <row r="2174" spans="1:9" s="27" customFormat="1" ht="18" customHeight="1">
      <c r="A2174" s="29">
        <v>98293</v>
      </c>
      <c r="B2174" s="30" t="s">
        <v>4603</v>
      </c>
      <c r="C2174" s="31" t="s">
        <v>3182</v>
      </c>
      <c r="D2174" s="33">
        <v>1265.68</v>
      </c>
      <c r="I2174" s="27" t="s">
        <v>4604</v>
      </c>
    </row>
    <row r="2175" spans="1:9" s="27" customFormat="1" ht="18" customHeight="1">
      <c r="A2175" s="29">
        <v>98295</v>
      </c>
      <c r="B2175" s="30" t="s">
        <v>4605</v>
      </c>
      <c r="C2175" s="31" t="s">
        <v>1197</v>
      </c>
      <c r="D2175" s="33">
        <v>23.83</v>
      </c>
      <c r="I2175" s="27" t="s">
        <v>4606</v>
      </c>
    </row>
    <row r="2176" spans="1:9" s="27" customFormat="1" ht="18" customHeight="1">
      <c r="A2176" s="29">
        <v>98296</v>
      </c>
      <c r="B2176" s="30" t="s">
        <v>4607</v>
      </c>
      <c r="C2176" s="31" t="s">
        <v>3182</v>
      </c>
      <c r="D2176" s="33">
        <v>24.57</v>
      </c>
      <c r="I2176" s="27" t="s">
        <v>4608</v>
      </c>
    </row>
    <row r="2177" spans="1:9" s="27" customFormat="1" ht="18" customHeight="1">
      <c r="A2177" s="29">
        <v>98297</v>
      </c>
      <c r="B2177" s="30" t="s">
        <v>6178</v>
      </c>
      <c r="C2177" s="31" t="s">
        <v>3182</v>
      </c>
      <c r="D2177" s="33">
        <v>27.23</v>
      </c>
      <c r="I2177" s="27" t="s">
        <v>6179</v>
      </c>
    </row>
    <row r="2178" spans="1:9" s="27" customFormat="1" ht="18" customHeight="1">
      <c r="A2178" s="29">
        <v>98299</v>
      </c>
      <c r="B2178" s="30" t="s">
        <v>6180</v>
      </c>
      <c r="C2178" s="31" t="s">
        <v>3191</v>
      </c>
      <c r="D2178" s="33">
        <v>221.03</v>
      </c>
      <c r="I2178" s="27" t="s">
        <v>6181</v>
      </c>
    </row>
    <row r="2179" spans="1:9" s="27" customFormat="1" ht="18" customHeight="1">
      <c r="A2179" s="29">
        <v>98300</v>
      </c>
      <c r="B2179" s="30" t="s">
        <v>3938</v>
      </c>
      <c r="C2179" s="31"/>
      <c r="D2179" s="33"/>
      <c r="I2179" s="27" t="s">
        <v>6182</v>
      </c>
    </row>
    <row r="2180" spans="1:9" s="27" customFormat="1" ht="18" customHeight="1">
      <c r="A2180" s="29">
        <v>98301</v>
      </c>
      <c r="B2180" s="30" t="s">
        <v>6183</v>
      </c>
      <c r="C2180" s="31" t="s">
        <v>3182</v>
      </c>
      <c r="D2180" s="33">
        <v>153.06</v>
      </c>
      <c r="I2180" s="27" t="s">
        <v>6184</v>
      </c>
    </row>
    <row r="2181" spans="1:9" s="27" customFormat="1" ht="18" customHeight="1">
      <c r="A2181" s="29">
        <v>98302</v>
      </c>
      <c r="B2181" s="30" t="s">
        <v>6185</v>
      </c>
      <c r="C2181" s="31" t="s">
        <v>3182</v>
      </c>
      <c r="D2181" s="33">
        <v>661.99</v>
      </c>
      <c r="I2181" s="27" t="s">
        <v>6186</v>
      </c>
    </row>
    <row r="2182" spans="1:9" s="27" customFormat="1" ht="18" customHeight="1">
      <c r="A2182" s="29">
        <v>98303</v>
      </c>
      <c r="B2182" s="30" t="s">
        <v>6187</v>
      </c>
      <c r="C2182" s="31" t="s">
        <v>3182</v>
      </c>
      <c r="D2182" s="33">
        <v>374.54</v>
      </c>
      <c r="I2182" s="27" t="s">
        <v>6188</v>
      </c>
    </row>
    <row r="2183" spans="1:9" s="27" customFormat="1" ht="18" customHeight="1">
      <c r="A2183" s="29">
        <v>98304</v>
      </c>
      <c r="B2183" s="30" t="s">
        <v>6189</v>
      </c>
      <c r="C2183" s="31" t="s">
        <v>3182</v>
      </c>
      <c r="D2183" s="33">
        <v>628.49</v>
      </c>
      <c r="I2183" s="27" t="s">
        <v>6190</v>
      </c>
    </row>
    <row r="2184" spans="1:9" s="27" customFormat="1" ht="18" customHeight="1">
      <c r="A2184" s="29">
        <v>98308</v>
      </c>
      <c r="B2184" s="30" t="s">
        <v>6191</v>
      </c>
      <c r="C2184" s="31" t="s">
        <v>3182</v>
      </c>
      <c r="D2184" s="33">
        <v>4.95</v>
      </c>
      <c r="I2184" s="27" t="s">
        <v>6192</v>
      </c>
    </row>
    <row r="2185" spans="1:9" s="27" customFormat="1" ht="18" customHeight="1">
      <c r="A2185" s="29">
        <v>98309</v>
      </c>
      <c r="B2185" s="30" t="s">
        <v>6193</v>
      </c>
      <c r="C2185" s="31" t="s">
        <v>3182</v>
      </c>
      <c r="D2185" s="33">
        <v>5.31</v>
      </c>
      <c r="I2185" s="27" t="s">
        <v>6194</v>
      </c>
    </row>
    <row r="2186" spans="1:9" s="27" customFormat="1" ht="18" customHeight="1">
      <c r="A2186" s="29">
        <v>98313</v>
      </c>
      <c r="B2186" s="30" t="s">
        <v>6195</v>
      </c>
      <c r="C2186" s="31" t="s">
        <v>3182</v>
      </c>
      <c r="D2186" s="33">
        <v>12.81</v>
      </c>
      <c r="I2186" s="27" t="s">
        <v>6196</v>
      </c>
    </row>
    <row r="2187" spans="1:9" s="27" customFormat="1" ht="18" customHeight="1">
      <c r="A2187" s="29">
        <v>98314</v>
      </c>
      <c r="B2187" s="30" t="s">
        <v>6197</v>
      </c>
      <c r="C2187" s="31" t="s">
        <v>3182</v>
      </c>
      <c r="D2187" s="33">
        <v>24.6</v>
      </c>
      <c r="I2187" s="27" t="s">
        <v>6198</v>
      </c>
    </row>
    <row r="2188" spans="1:9" s="27" customFormat="1" ht="18" customHeight="1">
      <c r="A2188" s="29">
        <v>98315</v>
      </c>
      <c r="B2188" s="30" t="s">
        <v>6199</v>
      </c>
      <c r="C2188" s="31" t="s">
        <v>3182</v>
      </c>
      <c r="D2188" s="33">
        <v>33.369999999999997</v>
      </c>
      <c r="I2188" s="27" t="s">
        <v>6200</v>
      </c>
    </row>
    <row r="2189" spans="1:9" s="27" customFormat="1" ht="18" customHeight="1">
      <c r="A2189" s="29">
        <v>98316</v>
      </c>
      <c r="B2189" s="30" t="s">
        <v>6201</v>
      </c>
      <c r="C2189" s="31" t="s">
        <v>3182</v>
      </c>
      <c r="D2189" s="33">
        <v>8.1999999999999993</v>
      </c>
      <c r="I2189" s="27" t="s">
        <v>6202</v>
      </c>
    </row>
    <row r="2190" spans="1:9" s="27" customFormat="1" ht="18" customHeight="1">
      <c r="A2190" s="29">
        <v>98317</v>
      </c>
      <c r="B2190" s="30" t="s">
        <v>6203</v>
      </c>
      <c r="C2190" s="31" t="s">
        <v>3182</v>
      </c>
      <c r="D2190" s="33">
        <v>21.39</v>
      </c>
      <c r="I2190" s="27" t="s">
        <v>6204</v>
      </c>
    </row>
    <row r="2191" spans="1:9" s="27" customFormat="1" ht="18" customHeight="1">
      <c r="A2191" s="29">
        <v>98319</v>
      </c>
      <c r="B2191" s="30" t="s">
        <v>6205</v>
      </c>
      <c r="C2191" s="31" t="s">
        <v>3182</v>
      </c>
      <c r="D2191" s="33">
        <v>4.21</v>
      </c>
      <c r="I2191" s="27" t="s">
        <v>6206</v>
      </c>
    </row>
    <row r="2192" spans="1:9" s="27" customFormat="1" ht="18" customHeight="1">
      <c r="A2192" s="29">
        <v>98320</v>
      </c>
      <c r="B2192" s="30" t="s">
        <v>6207</v>
      </c>
      <c r="C2192" s="31" t="s">
        <v>3182</v>
      </c>
      <c r="D2192" s="33">
        <v>4.9800000000000004</v>
      </c>
      <c r="I2192" s="27" t="s">
        <v>6208</v>
      </c>
    </row>
    <row r="2193" spans="1:9" s="27" customFormat="1" ht="18" customHeight="1">
      <c r="A2193" s="29">
        <v>98325</v>
      </c>
      <c r="B2193" s="30" t="s">
        <v>6209</v>
      </c>
      <c r="C2193" s="31" t="s">
        <v>3182</v>
      </c>
      <c r="D2193" s="33">
        <v>8.9499999999999993</v>
      </c>
      <c r="I2193" s="27" t="s">
        <v>6210</v>
      </c>
    </row>
    <row r="2194" spans="1:9" s="27" customFormat="1" ht="18" customHeight="1">
      <c r="A2194" s="29">
        <v>98326</v>
      </c>
      <c r="B2194" s="30" t="s">
        <v>6211</v>
      </c>
      <c r="C2194" s="31" t="s">
        <v>3182</v>
      </c>
      <c r="D2194" s="33">
        <v>16.170000000000002</v>
      </c>
      <c r="I2194" s="27" t="s">
        <v>6212</v>
      </c>
    </row>
    <row r="2195" spans="1:9" s="27" customFormat="1" ht="18" customHeight="1">
      <c r="A2195" s="29">
        <v>98330</v>
      </c>
      <c r="B2195" s="30" t="s">
        <v>6213</v>
      </c>
      <c r="C2195" s="31" t="s">
        <v>3182</v>
      </c>
      <c r="D2195" s="33">
        <v>4.46</v>
      </c>
      <c r="I2195" s="27" t="s">
        <v>6214</v>
      </c>
    </row>
    <row r="2196" spans="1:9" s="27" customFormat="1" ht="18" customHeight="1">
      <c r="A2196" s="29">
        <v>98331</v>
      </c>
      <c r="B2196" s="30" t="s">
        <v>6215</v>
      </c>
      <c r="C2196" s="31" t="s">
        <v>3182</v>
      </c>
      <c r="D2196" s="33">
        <v>5.42</v>
      </c>
      <c r="I2196" s="27" t="s">
        <v>6216</v>
      </c>
    </row>
    <row r="2197" spans="1:9" s="27" customFormat="1" ht="18" customHeight="1">
      <c r="A2197" s="29">
        <v>98332</v>
      </c>
      <c r="B2197" s="30" t="s">
        <v>6217</v>
      </c>
      <c r="C2197" s="31" t="s">
        <v>3182</v>
      </c>
      <c r="D2197" s="33">
        <v>7.81</v>
      </c>
      <c r="I2197" s="27" t="s">
        <v>6218</v>
      </c>
    </row>
    <row r="2198" spans="1:9" s="27" customFormat="1" ht="18" customHeight="1">
      <c r="A2198" s="29">
        <v>98333</v>
      </c>
      <c r="B2198" s="30" t="s">
        <v>6219</v>
      </c>
      <c r="C2198" s="31" t="s">
        <v>3182</v>
      </c>
      <c r="D2198" s="33">
        <v>13.39</v>
      </c>
      <c r="I2198" s="27" t="s">
        <v>6220</v>
      </c>
    </row>
    <row r="2199" spans="1:9" s="27" customFormat="1" ht="18" customHeight="1">
      <c r="A2199" s="29">
        <v>98334</v>
      </c>
      <c r="B2199" s="30" t="s">
        <v>6221</v>
      </c>
      <c r="C2199" s="31" t="s">
        <v>3182</v>
      </c>
      <c r="D2199" s="33">
        <v>34.630000000000003</v>
      </c>
      <c r="I2199" s="27" t="s">
        <v>6222</v>
      </c>
    </row>
    <row r="2200" spans="1:9" s="27" customFormat="1" ht="18" customHeight="1">
      <c r="A2200" s="29">
        <v>98335</v>
      </c>
      <c r="B2200" s="30" t="s">
        <v>6223</v>
      </c>
      <c r="C2200" s="31" t="s">
        <v>3182</v>
      </c>
      <c r="D2200" s="33">
        <v>18.649999999999999</v>
      </c>
      <c r="I2200" s="27" t="s">
        <v>6224</v>
      </c>
    </row>
    <row r="2201" spans="1:9" s="27" customFormat="1" ht="18" customHeight="1">
      <c r="A2201" s="29">
        <v>98340</v>
      </c>
      <c r="B2201" s="30" t="s">
        <v>6225</v>
      </c>
      <c r="C2201" s="31" t="s">
        <v>3182</v>
      </c>
      <c r="D2201" s="33">
        <v>159.13</v>
      </c>
      <c r="I2201" s="27" t="s">
        <v>6226</v>
      </c>
    </row>
    <row r="2202" spans="1:9" s="27" customFormat="1" ht="18" customHeight="1">
      <c r="A2202" s="29">
        <v>98341</v>
      </c>
      <c r="B2202" s="30" t="s">
        <v>6227</v>
      </c>
      <c r="C2202" s="31" t="s">
        <v>3182</v>
      </c>
      <c r="D2202" s="33">
        <v>169.98</v>
      </c>
      <c r="I2202" s="27" t="s">
        <v>6228</v>
      </c>
    </row>
    <row r="2203" spans="1:9" s="27" customFormat="1" ht="18" customHeight="1">
      <c r="A2203" s="29">
        <v>98342</v>
      </c>
      <c r="B2203" s="30" t="s">
        <v>6229</v>
      </c>
      <c r="C2203" s="31" t="s">
        <v>3182</v>
      </c>
      <c r="D2203" s="33">
        <v>243.29</v>
      </c>
      <c r="I2203" s="27" t="s">
        <v>6230</v>
      </c>
    </row>
    <row r="2204" spans="1:9" s="27" customFormat="1" ht="18" customHeight="1">
      <c r="A2204" s="29">
        <v>98345</v>
      </c>
      <c r="B2204" s="30" t="s">
        <v>6231</v>
      </c>
      <c r="C2204" s="31" t="s">
        <v>3182</v>
      </c>
      <c r="D2204" s="33">
        <v>127.03</v>
      </c>
      <c r="I2204" s="27" t="s">
        <v>6232</v>
      </c>
    </row>
    <row r="2205" spans="1:9" s="27" customFormat="1" ht="18" customHeight="1">
      <c r="A2205" s="29">
        <v>98399</v>
      </c>
      <c r="B2205" s="30" t="s">
        <v>6180</v>
      </c>
      <c r="C2205" s="31" t="s">
        <v>3191</v>
      </c>
      <c r="D2205" s="33">
        <v>221.03</v>
      </c>
      <c r="I2205" s="27" t="s">
        <v>6233</v>
      </c>
    </row>
    <row r="2206" spans="1:9" s="27" customFormat="1" ht="18" customHeight="1">
      <c r="A2206" s="29">
        <v>98400</v>
      </c>
      <c r="B2206" s="30" t="s">
        <v>6234</v>
      </c>
      <c r="C2206" s="31"/>
      <c r="D2206" s="33"/>
      <c r="I2206" s="27" t="s">
        <v>6235</v>
      </c>
    </row>
    <row r="2207" spans="1:9" s="27" customFormat="1" ht="18" customHeight="1">
      <c r="A2207" s="29">
        <v>98401</v>
      </c>
      <c r="B2207" s="30" t="s">
        <v>6236</v>
      </c>
      <c r="C2207" s="31" t="s">
        <v>3182</v>
      </c>
      <c r="D2207" s="33">
        <v>7.24</v>
      </c>
      <c r="I2207" s="27" t="s">
        <v>6237</v>
      </c>
    </row>
    <row r="2208" spans="1:9" s="27" customFormat="1" ht="18" customHeight="1">
      <c r="A2208" s="29">
        <v>98402</v>
      </c>
      <c r="B2208" s="30" t="s">
        <v>6238</v>
      </c>
      <c r="C2208" s="31" t="s">
        <v>3182</v>
      </c>
      <c r="D2208" s="33">
        <v>14.71</v>
      </c>
      <c r="I2208" s="27" t="s">
        <v>6239</v>
      </c>
    </row>
    <row r="2209" spans="1:9" s="27" customFormat="1" ht="18" customHeight="1">
      <c r="A2209" s="29">
        <v>98403</v>
      </c>
      <c r="B2209" s="30" t="s">
        <v>6240</v>
      </c>
      <c r="C2209" s="31" t="s">
        <v>3182</v>
      </c>
      <c r="D2209" s="33">
        <v>15.2</v>
      </c>
      <c r="I2209" s="27" t="s">
        <v>6241</v>
      </c>
    </row>
    <row r="2210" spans="1:9" s="27" customFormat="1" ht="18" customHeight="1">
      <c r="A2210" s="29">
        <v>98404</v>
      </c>
      <c r="B2210" s="30" t="s">
        <v>6242</v>
      </c>
      <c r="C2210" s="31" t="s">
        <v>3182</v>
      </c>
      <c r="D2210" s="33">
        <v>8.25</v>
      </c>
      <c r="I2210" s="27" t="s">
        <v>6243</v>
      </c>
    </row>
    <row r="2211" spans="1:9" s="27" customFormat="1" ht="18" customHeight="1">
      <c r="A2211" s="29">
        <v>98408</v>
      </c>
      <c r="B2211" s="30" t="s">
        <v>6244</v>
      </c>
      <c r="C2211" s="31" t="s">
        <v>3182</v>
      </c>
      <c r="D2211" s="33">
        <v>6.69</v>
      </c>
      <c r="I2211" s="27" t="s">
        <v>6245</v>
      </c>
    </row>
    <row r="2212" spans="1:9" s="27" customFormat="1" ht="18" customHeight="1">
      <c r="A2212" s="29">
        <v>98409</v>
      </c>
      <c r="B2212" s="30" t="s">
        <v>6246</v>
      </c>
      <c r="C2212" s="31" t="s">
        <v>3182</v>
      </c>
      <c r="D2212" s="33">
        <v>11.29</v>
      </c>
      <c r="I2212" s="27" t="s">
        <v>6247</v>
      </c>
    </row>
    <row r="2213" spans="1:9" s="27" customFormat="1" ht="18" customHeight="1">
      <c r="A2213" s="29">
        <v>98411</v>
      </c>
      <c r="B2213" s="30" t="s">
        <v>6248</v>
      </c>
      <c r="C2213" s="31" t="s">
        <v>3182</v>
      </c>
      <c r="D2213" s="33">
        <v>8.1999999999999993</v>
      </c>
      <c r="I2213" s="27" t="s">
        <v>6249</v>
      </c>
    </row>
    <row r="2214" spans="1:9" s="27" customFormat="1" ht="18" customHeight="1">
      <c r="A2214" s="29">
        <v>98412</v>
      </c>
      <c r="B2214" s="30" t="s">
        <v>6250</v>
      </c>
      <c r="C2214" s="31" t="s">
        <v>3182</v>
      </c>
      <c r="D2214" s="33">
        <v>9.9</v>
      </c>
      <c r="I2214" s="27" t="s">
        <v>6251</v>
      </c>
    </row>
    <row r="2215" spans="1:9" s="27" customFormat="1" ht="18" customHeight="1">
      <c r="A2215" s="29">
        <v>98417</v>
      </c>
      <c r="B2215" s="30" t="s">
        <v>6252</v>
      </c>
      <c r="C2215" s="31" t="s">
        <v>3182</v>
      </c>
      <c r="D2215" s="33">
        <v>7.16</v>
      </c>
      <c r="I2215" s="27" t="s">
        <v>6253</v>
      </c>
    </row>
    <row r="2216" spans="1:9" s="27" customFormat="1" ht="18" customHeight="1">
      <c r="A2216" s="29">
        <v>98420</v>
      </c>
      <c r="B2216" s="30" t="s">
        <v>6254</v>
      </c>
      <c r="C2216" s="31" t="s">
        <v>3182</v>
      </c>
      <c r="D2216" s="33">
        <v>2.02</v>
      </c>
      <c r="I2216" s="27" t="s">
        <v>6255</v>
      </c>
    </row>
    <row r="2217" spans="1:9" s="27" customFormat="1" ht="18" customHeight="1">
      <c r="A2217" s="29">
        <v>98421</v>
      </c>
      <c r="B2217" s="30" t="s">
        <v>6256</v>
      </c>
      <c r="C2217" s="31" t="s">
        <v>3182</v>
      </c>
      <c r="D2217" s="33">
        <v>3.87</v>
      </c>
      <c r="I2217" s="27" t="s">
        <v>6257</v>
      </c>
    </row>
    <row r="2218" spans="1:9" s="27" customFormat="1" ht="18" customHeight="1">
      <c r="A2218" s="29">
        <v>98424</v>
      </c>
      <c r="B2218" s="30" t="s">
        <v>6258</v>
      </c>
      <c r="C2218" s="31" t="s">
        <v>3182</v>
      </c>
      <c r="D2218" s="33">
        <v>1.55</v>
      </c>
      <c r="I2218" s="27" t="s">
        <v>6259</v>
      </c>
    </row>
    <row r="2219" spans="1:9" s="27" customFormat="1" ht="18" customHeight="1">
      <c r="A2219" s="29">
        <v>98425</v>
      </c>
      <c r="B2219" s="30" t="s">
        <v>6260</v>
      </c>
      <c r="C2219" s="31" t="s">
        <v>3182</v>
      </c>
      <c r="D2219" s="33">
        <v>1.71</v>
      </c>
      <c r="I2219" s="27" t="s">
        <v>6261</v>
      </c>
    </row>
    <row r="2220" spans="1:9" s="27" customFormat="1" ht="18" customHeight="1">
      <c r="A2220" s="29">
        <v>98430</v>
      </c>
      <c r="B2220" s="30" t="s">
        <v>6262</v>
      </c>
      <c r="C2220" s="31" t="s">
        <v>3182</v>
      </c>
      <c r="D2220" s="33">
        <v>63.22</v>
      </c>
      <c r="I2220" s="27" t="s">
        <v>6263</v>
      </c>
    </row>
    <row r="2221" spans="1:9" s="27" customFormat="1" ht="18" customHeight="1">
      <c r="A2221" s="29">
        <v>98431</v>
      </c>
      <c r="B2221" s="30" t="s">
        <v>6264</v>
      </c>
      <c r="C2221" s="31" t="s">
        <v>3182</v>
      </c>
      <c r="D2221" s="33">
        <v>334.54</v>
      </c>
      <c r="I2221" s="27" t="s">
        <v>6265</v>
      </c>
    </row>
    <row r="2222" spans="1:9" s="27" customFormat="1" ht="18" customHeight="1">
      <c r="A2222" s="29">
        <v>98435</v>
      </c>
      <c r="B2222" s="30" t="s">
        <v>6266</v>
      </c>
      <c r="C2222" s="31" t="s">
        <v>3182</v>
      </c>
      <c r="D2222" s="33">
        <v>8.26</v>
      </c>
      <c r="I2222" s="27" t="s">
        <v>6267</v>
      </c>
    </row>
    <row r="2223" spans="1:9" s="27" customFormat="1" ht="18" customHeight="1">
      <c r="A2223" s="29">
        <v>98436</v>
      </c>
      <c r="B2223" s="30" t="s">
        <v>6268</v>
      </c>
      <c r="C2223" s="31" t="s">
        <v>3182</v>
      </c>
      <c r="D2223" s="33">
        <v>10.68</v>
      </c>
      <c r="I2223" s="27" t="s">
        <v>6269</v>
      </c>
    </row>
    <row r="2224" spans="1:9" s="27" customFormat="1" ht="18" customHeight="1">
      <c r="A2224" s="29">
        <v>98443</v>
      </c>
      <c r="B2224" s="30" t="s">
        <v>6270</v>
      </c>
      <c r="C2224" s="31" t="s">
        <v>3182</v>
      </c>
      <c r="D2224" s="33">
        <v>9.41</v>
      </c>
      <c r="I2224" s="27" t="s">
        <v>6271</v>
      </c>
    </row>
    <row r="2225" spans="1:9" s="27" customFormat="1" ht="18" customHeight="1">
      <c r="A2225" s="29">
        <v>98444</v>
      </c>
      <c r="B2225" s="30" t="s">
        <v>6272</v>
      </c>
      <c r="C2225" s="31" t="s">
        <v>3182</v>
      </c>
      <c r="D2225" s="33">
        <v>19.38</v>
      </c>
      <c r="I2225" s="27" t="s">
        <v>6273</v>
      </c>
    </row>
    <row r="2226" spans="1:9" s="27" customFormat="1" ht="18" customHeight="1">
      <c r="A2226" s="29">
        <v>98447</v>
      </c>
      <c r="B2226" s="30" t="s">
        <v>6274</v>
      </c>
      <c r="C2226" s="31" t="s">
        <v>3182</v>
      </c>
      <c r="D2226" s="33">
        <v>66.95</v>
      </c>
      <c r="I2226" s="27" t="s">
        <v>6275</v>
      </c>
    </row>
    <row r="2227" spans="1:9" s="27" customFormat="1" ht="18" customHeight="1">
      <c r="A2227" s="29">
        <v>98448</v>
      </c>
      <c r="B2227" s="30" t="s">
        <v>6276</v>
      </c>
      <c r="C2227" s="31" t="s">
        <v>3182</v>
      </c>
      <c r="D2227" s="33">
        <v>82.34</v>
      </c>
      <c r="I2227" s="27" t="s">
        <v>6277</v>
      </c>
    </row>
    <row r="2228" spans="1:9" s="27" customFormat="1" ht="18" customHeight="1">
      <c r="A2228" s="29">
        <v>98450</v>
      </c>
      <c r="B2228" s="30" t="s">
        <v>6278</v>
      </c>
      <c r="C2228" s="31" t="s">
        <v>3182</v>
      </c>
      <c r="D2228" s="33">
        <v>6.48</v>
      </c>
      <c r="I2228" s="27" t="s">
        <v>6279</v>
      </c>
    </row>
    <row r="2229" spans="1:9" s="27" customFormat="1" ht="18" customHeight="1">
      <c r="A2229" s="29">
        <v>98451</v>
      </c>
      <c r="B2229" s="30" t="s">
        <v>6280</v>
      </c>
      <c r="C2229" s="31" t="s">
        <v>3182</v>
      </c>
      <c r="D2229" s="33">
        <v>16.16</v>
      </c>
      <c r="I2229" s="27" t="s">
        <v>6281</v>
      </c>
    </row>
    <row r="2230" spans="1:9" s="27" customFormat="1" ht="18" customHeight="1">
      <c r="A2230" s="29">
        <v>98452</v>
      </c>
      <c r="B2230" s="30" t="s">
        <v>6282</v>
      </c>
      <c r="C2230" s="31" t="s">
        <v>3182</v>
      </c>
      <c r="D2230" s="33">
        <v>2.2599999999999998</v>
      </c>
      <c r="I2230" s="27" t="s">
        <v>6283</v>
      </c>
    </row>
    <row r="2231" spans="1:9" s="27" customFormat="1" ht="18" customHeight="1">
      <c r="A2231" s="29">
        <v>98453</v>
      </c>
      <c r="B2231" s="30" t="s">
        <v>6284</v>
      </c>
      <c r="C2231" s="31" t="s">
        <v>3182</v>
      </c>
      <c r="D2231" s="33">
        <v>5.1100000000000003</v>
      </c>
      <c r="I2231" s="27" t="s">
        <v>6285</v>
      </c>
    </row>
    <row r="2232" spans="1:9" s="27" customFormat="1" ht="18" customHeight="1">
      <c r="A2232" s="29">
        <v>98454</v>
      </c>
      <c r="B2232" s="30" t="s">
        <v>6286</v>
      </c>
      <c r="C2232" s="31" t="s">
        <v>3182</v>
      </c>
      <c r="D2232" s="33">
        <v>10.79</v>
      </c>
      <c r="I2232" s="27" t="s">
        <v>6287</v>
      </c>
    </row>
    <row r="2233" spans="1:9" s="27" customFormat="1" ht="18" customHeight="1">
      <c r="A2233" s="29">
        <v>98455</v>
      </c>
      <c r="B2233" s="30" t="s">
        <v>6288</v>
      </c>
      <c r="C2233" s="31" t="s">
        <v>3182</v>
      </c>
      <c r="D2233" s="33">
        <v>15.13</v>
      </c>
      <c r="I2233" s="27" t="s">
        <v>6289</v>
      </c>
    </row>
    <row r="2234" spans="1:9" s="27" customFormat="1" ht="18" customHeight="1">
      <c r="A2234" s="29">
        <v>98460</v>
      </c>
      <c r="B2234" s="30" t="s">
        <v>6290</v>
      </c>
      <c r="C2234" s="31" t="s">
        <v>1197</v>
      </c>
      <c r="D2234" s="33">
        <v>9.68</v>
      </c>
      <c r="I2234" s="27" t="s">
        <v>6291</v>
      </c>
    </row>
    <row r="2235" spans="1:9" s="27" customFormat="1" ht="18" customHeight="1">
      <c r="A2235" s="29">
        <v>98463</v>
      </c>
      <c r="B2235" s="30" t="s">
        <v>6292</v>
      </c>
      <c r="C2235" s="31" t="s">
        <v>3182</v>
      </c>
      <c r="D2235" s="33">
        <v>36.42</v>
      </c>
      <c r="I2235" s="27" t="s">
        <v>6293</v>
      </c>
    </row>
    <row r="2236" spans="1:9" s="27" customFormat="1" ht="18" customHeight="1">
      <c r="A2236" s="29">
        <v>98464</v>
      </c>
      <c r="B2236" s="30" t="s">
        <v>6294</v>
      </c>
      <c r="C2236" s="31" t="s">
        <v>3182</v>
      </c>
      <c r="D2236" s="33">
        <v>49.49</v>
      </c>
      <c r="I2236" s="27" t="s">
        <v>6295</v>
      </c>
    </row>
    <row r="2237" spans="1:9" s="27" customFormat="1" ht="18" customHeight="1">
      <c r="A2237" s="29">
        <v>98465</v>
      </c>
      <c r="B2237" s="30" t="s">
        <v>6296</v>
      </c>
      <c r="C2237" s="31" t="s">
        <v>3182</v>
      </c>
      <c r="D2237" s="33">
        <v>33.119999999999997</v>
      </c>
      <c r="I2237" s="27" t="s">
        <v>6297</v>
      </c>
    </row>
    <row r="2238" spans="1:9" s="27" customFormat="1" ht="18" customHeight="1">
      <c r="A2238" s="29">
        <v>98466</v>
      </c>
      <c r="B2238" s="30" t="s">
        <v>6298</v>
      </c>
      <c r="C2238" s="31" t="s">
        <v>3182</v>
      </c>
      <c r="D2238" s="33">
        <v>46.13</v>
      </c>
      <c r="I2238" s="27" t="s">
        <v>6299</v>
      </c>
    </row>
    <row r="2239" spans="1:9" s="27" customFormat="1" ht="18" customHeight="1">
      <c r="A2239" s="29">
        <v>98467</v>
      </c>
      <c r="B2239" s="30" t="s">
        <v>6300</v>
      </c>
      <c r="C2239" s="31" t="s">
        <v>3182</v>
      </c>
      <c r="D2239" s="33">
        <v>39.630000000000003</v>
      </c>
      <c r="I2239" s="27" t="s">
        <v>6301</v>
      </c>
    </row>
    <row r="2240" spans="1:9" s="27" customFormat="1" ht="18" customHeight="1">
      <c r="A2240" s="29">
        <v>98468</v>
      </c>
      <c r="B2240" s="30" t="s">
        <v>6302</v>
      </c>
      <c r="C2240" s="31" t="s">
        <v>3182</v>
      </c>
      <c r="D2240" s="33">
        <v>59.37</v>
      </c>
      <c r="I2240" s="27" t="s">
        <v>6303</v>
      </c>
    </row>
    <row r="2241" spans="1:9" s="27" customFormat="1" ht="18" customHeight="1">
      <c r="A2241" s="29">
        <v>98470</v>
      </c>
      <c r="B2241" s="30" t="s">
        <v>6304</v>
      </c>
      <c r="C2241" s="31" t="s">
        <v>3182</v>
      </c>
      <c r="D2241" s="33">
        <v>14.28</v>
      </c>
      <c r="I2241" s="27" t="s">
        <v>6305</v>
      </c>
    </row>
    <row r="2242" spans="1:9" s="27" customFormat="1" ht="18" customHeight="1">
      <c r="A2242" s="29">
        <v>98473</v>
      </c>
      <c r="B2242" s="30" t="s">
        <v>6306</v>
      </c>
      <c r="C2242" s="31" t="s">
        <v>3182</v>
      </c>
      <c r="D2242" s="33">
        <v>4.25</v>
      </c>
      <c r="I2242" s="27" t="s">
        <v>6307</v>
      </c>
    </row>
    <row r="2243" spans="1:9" s="27" customFormat="1" ht="18" customHeight="1">
      <c r="A2243" s="29">
        <v>98483</v>
      </c>
      <c r="B2243" s="30" t="s">
        <v>6308</v>
      </c>
      <c r="C2243" s="31" t="s">
        <v>3182</v>
      </c>
      <c r="D2243" s="33">
        <v>34.81</v>
      </c>
      <c r="I2243" s="27" t="s">
        <v>6309</v>
      </c>
    </row>
    <row r="2244" spans="1:9" s="27" customFormat="1" ht="18" customHeight="1">
      <c r="A2244" s="29">
        <v>98484</v>
      </c>
      <c r="B2244" s="30" t="s">
        <v>6310</v>
      </c>
      <c r="C2244" s="31" t="s">
        <v>3182</v>
      </c>
      <c r="D2244" s="33">
        <v>35.35</v>
      </c>
      <c r="I2244" s="27" t="s">
        <v>6311</v>
      </c>
    </row>
    <row r="2245" spans="1:9" s="27" customFormat="1" ht="18" customHeight="1">
      <c r="A2245" s="29">
        <v>98485</v>
      </c>
      <c r="B2245" s="30" t="s">
        <v>6312</v>
      </c>
      <c r="C2245" s="31" t="s">
        <v>3182</v>
      </c>
      <c r="D2245" s="33">
        <v>53.46</v>
      </c>
      <c r="I2245" s="27" t="s">
        <v>6313</v>
      </c>
    </row>
    <row r="2246" spans="1:9" s="27" customFormat="1" ht="18" customHeight="1">
      <c r="A2246" s="29">
        <v>98486</v>
      </c>
      <c r="B2246" s="30" t="s">
        <v>6314</v>
      </c>
      <c r="C2246" s="31" t="s">
        <v>3182</v>
      </c>
      <c r="D2246" s="33">
        <v>53.33</v>
      </c>
      <c r="I2246" s="27" t="s">
        <v>6315</v>
      </c>
    </row>
    <row r="2247" spans="1:9" s="27" customFormat="1" ht="18" customHeight="1">
      <c r="A2247" s="29">
        <v>98487</v>
      </c>
      <c r="B2247" s="30" t="s">
        <v>6316</v>
      </c>
      <c r="C2247" s="31" t="s">
        <v>3182</v>
      </c>
      <c r="D2247" s="33">
        <v>34.79</v>
      </c>
      <c r="I2247" s="27" t="s">
        <v>6317</v>
      </c>
    </row>
    <row r="2248" spans="1:9" s="27" customFormat="1" ht="18" customHeight="1">
      <c r="A2248" s="29">
        <v>98488</v>
      </c>
      <c r="B2248" s="30" t="s">
        <v>6318</v>
      </c>
      <c r="C2248" s="31" t="s">
        <v>3182</v>
      </c>
      <c r="D2248" s="33">
        <v>35.619999999999997</v>
      </c>
      <c r="I2248" s="27" t="s">
        <v>6319</v>
      </c>
    </row>
    <row r="2249" spans="1:9" s="27" customFormat="1" ht="18" customHeight="1">
      <c r="A2249" s="29">
        <v>98489</v>
      </c>
      <c r="B2249" s="30" t="s">
        <v>6320</v>
      </c>
      <c r="C2249" s="31" t="s">
        <v>3182</v>
      </c>
      <c r="D2249" s="33">
        <v>35.22</v>
      </c>
      <c r="I2249" s="27" t="s">
        <v>6321</v>
      </c>
    </row>
    <row r="2250" spans="1:9" s="27" customFormat="1" ht="18" customHeight="1">
      <c r="A2250" s="29">
        <v>98490</v>
      </c>
      <c r="B2250" s="30" t="s">
        <v>6322</v>
      </c>
      <c r="C2250" s="31" t="s">
        <v>3182</v>
      </c>
      <c r="D2250" s="33">
        <v>52.81</v>
      </c>
      <c r="I2250" s="27" t="s">
        <v>6323</v>
      </c>
    </row>
    <row r="2251" spans="1:9" s="27" customFormat="1" ht="18" customHeight="1">
      <c r="A2251" s="29">
        <v>98492</v>
      </c>
      <c r="B2251" s="30" t="s">
        <v>6324</v>
      </c>
      <c r="C2251" s="31" t="s">
        <v>3182</v>
      </c>
      <c r="D2251" s="33">
        <v>64.97</v>
      </c>
      <c r="I2251" s="27" t="s">
        <v>6325</v>
      </c>
    </row>
    <row r="2252" spans="1:9" s="27" customFormat="1" ht="18" customHeight="1">
      <c r="A2252" s="29">
        <v>98493</v>
      </c>
      <c r="B2252" s="30" t="s">
        <v>4211</v>
      </c>
      <c r="C2252" s="31" t="s">
        <v>3182</v>
      </c>
      <c r="D2252" s="33">
        <v>72.47</v>
      </c>
      <c r="I2252" s="27" t="s">
        <v>4212</v>
      </c>
    </row>
    <row r="2253" spans="1:9" s="27" customFormat="1" ht="18" customHeight="1">
      <c r="A2253" s="29">
        <v>98494</v>
      </c>
      <c r="B2253" s="30" t="s">
        <v>4213</v>
      </c>
      <c r="C2253" s="31" t="s">
        <v>3182</v>
      </c>
      <c r="D2253" s="33">
        <v>82.91</v>
      </c>
      <c r="I2253" s="27" t="s">
        <v>4214</v>
      </c>
    </row>
    <row r="2254" spans="1:9" s="27" customFormat="1" ht="18" customHeight="1">
      <c r="A2254" s="29">
        <v>98495</v>
      </c>
      <c r="B2254" s="30" t="s">
        <v>4215</v>
      </c>
      <c r="C2254" s="31" t="s">
        <v>3182</v>
      </c>
      <c r="D2254" s="33">
        <v>86.25</v>
      </c>
      <c r="I2254" s="27" t="s">
        <v>4216</v>
      </c>
    </row>
    <row r="2255" spans="1:9" s="27" customFormat="1" ht="18" customHeight="1">
      <c r="A2255" s="29">
        <v>98496</v>
      </c>
      <c r="B2255" s="30" t="s">
        <v>4217</v>
      </c>
      <c r="C2255" s="31" t="s">
        <v>3182</v>
      </c>
      <c r="D2255" s="33">
        <v>26.61</v>
      </c>
      <c r="I2255" s="27" t="s">
        <v>4218</v>
      </c>
    </row>
    <row r="2256" spans="1:9" s="27" customFormat="1" ht="18" customHeight="1">
      <c r="A2256" s="29">
        <v>98497</v>
      </c>
      <c r="B2256" s="30" t="s">
        <v>4219</v>
      </c>
      <c r="C2256" s="31" t="s">
        <v>3182</v>
      </c>
      <c r="D2256" s="33">
        <v>27.32</v>
      </c>
      <c r="I2256" s="27" t="s">
        <v>4220</v>
      </c>
    </row>
    <row r="2257" spans="1:9" s="27" customFormat="1" ht="18" customHeight="1">
      <c r="A2257" s="29">
        <v>98499</v>
      </c>
      <c r="B2257" s="30" t="s">
        <v>4221</v>
      </c>
      <c r="C2257" s="31" t="s">
        <v>3191</v>
      </c>
      <c r="D2257" s="33">
        <v>221.03</v>
      </c>
      <c r="I2257" s="27" t="s">
        <v>4222</v>
      </c>
    </row>
    <row r="2258" spans="1:9" s="27" customFormat="1" ht="18" customHeight="1">
      <c r="A2258" s="29">
        <v>98500</v>
      </c>
      <c r="B2258" s="30" t="s">
        <v>6234</v>
      </c>
      <c r="C2258" s="31"/>
      <c r="D2258" s="33"/>
      <c r="I2258" s="27" t="s">
        <v>4223</v>
      </c>
    </row>
    <row r="2259" spans="1:9" s="27" customFormat="1" ht="18" customHeight="1">
      <c r="A2259" s="29">
        <v>98501</v>
      </c>
      <c r="B2259" s="30" t="s">
        <v>4224</v>
      </c>
      <c r="C2259" s="31" t="s">
        <v>3182</v>
      </c>
      <c r="D2259" s="33">
        <v>2.5</v>
      </c>
      <c r="I2259" s="27" t="s">
        <v>4225</v>
      </c>
    </row>
    <row r="2260" spans="1:9" s="27" customFormat="1" ht="18" customHeight="1">
      <c r="A2260" s="29">
        <v>98502</v>
      </c>
      <c r="B2260" s="30" t="s">
        <v>4226</v>
      </c>
      <c r="C2260" s="31" t="s">
        <v>3182</v>
      </c>
      <c r="D2260" s="33">
        <v>2.83</v>
      </c>
      <c r="I2260" s="27" t="s">
        <v>4227</v>
      </c>
    </row>
    <row r="2261" spans="1:9" s="27" customFormat="1" ht="18" customHeight="1">
      <c r="A2261" s="29">
        <v>98503</v>
      </c>
      <c r="B2261" s="30" t="s">
        <v>4228</v>
      </c>
      <c r="C2261" s="31" t="s">
        <v>3182</v>
      </c>
      <c r="D2261" s="33">
        <v>3.36</v>
      </c>
      <c r="I2261" s="27" t="s">
        <v>4229</v>
      </c>
    </row>
    <row r="2262" spans="1:9" s="27" customFormat="1" ht="18" customHeight="1">
      <c r="A2262" s="29">
        <v>98504</v>
      </c>
      <c r="B2262" s="30" t="s">
        <v>4230</v>
      </c>
      <c r="C2262" s="31" t="s">
        <v>3182</v>
      </c>
      <c r="D2262" s="33">
        <v>3.78</v>
      </c>
      <c r="I2262" s="27" t="s">
        <v>4231</v>
      </c>
    </row>
    <row r="2263" spans="1:9" s="27" customFormat="1" ht="18" customHeight="1">
      <c r="A2263" s="29">
        <v>98507</v>
      </c>
      <c r="B2263" s="30" t="s">
        <v>4232</v>
      </c>
      <c r="C2263" s="31" t="s">
        <v>3182</v>
      </c>
      <c r="D2263" s="33">
        <v>9.14</v>
      </c>
      <c r="I2263" s="27" t="s">
        <v>4233</v>
      </c>
    </row>
    <row r="2264" spans="1:9" s="27" customFormat="1" ht="18" customHeight="1">
      <c r="A2264" s="29">
        <v>98508</v>
      </c>
      <c r="B2264" s="30" t="s">
        <v>4234</v>
      </c>
      <c r="C2264" s="31" t="s">
        <v>3182</v>
      </c>
      <c r="D2264" s="33">
        <v>5</v>
      </c>
      <c r="I2264" s="27" t="s">
        <v>4235</v>
      </c>
    </row>
    <row r="2265" spans="1:9" s="27" customFormat="1" ht="18" customHeight="1">
      <c r="A2265" s="29">
        <v>98509</v>
      </c>
      <c r="B2265" s="30" t="s">
        <v>4236</v>
      </c>
      <c r="C2265" s="31" t="s">
        <v>3182</v>
      </c>
      <c r="D2265" s="33">
        <v>4.34</v>
      </c>
      <c r="I2265" s="27" t="s">
        <v>4237</v>
      </c>
    </row>
    <row r="2266" spans="1:9" s="27" customFormat="1" ht="18" customHeight="1">
      <c r="A2266" s="29">
        <v>98513</v>
      </c>
      <c r="B2266" s="30" t="s">
        <v>4238</v>
      </c>
      <c r="C2266" s="31" t="s">
        <v>3182</v>
      </c>
      <c r="D2266" s="33">
        <v>17.739999999999998</v>
      </c>
      <c r="I2266" s="27" t="s">
        <v>4239</v>
      </c>
    </row>
    <row r="2267" spans="1:9" s="27" customFormat="1" ht="18" customHeight="1">
      <c r="A2267" s="29">
        <v>98514</v>
      </c>
      <c r="B2267" s="30" t="s">
        <v>4240</v>
      </c>
      <c r="C2267" s="31" t="s">
        <v>3182</v>
      </c>
      <c r="D2267" s="33">
        <v>22.42</v>
      </c>
      <c r="I2267" s="27" t="s">
        <v>4241</v>
      </c>
    </row>
    <row r="2268" spans="1:9" s="27" customFormat="1" ht="18" customHeight="1">
      <c r="A2268" s="29">
        <v>98515</v>
      </c>
      <c r="B2268" s="30" t="s">
        <v>4242</v>
      </c>
      <c r="C2268" s="31" t="s">
        <v>3182</v>
      </c>
      <c r="D2268" s="33">
        <v>42.49</v>
      </c>
      <c r="I2268" s="27" t="s">
        <v>4243</v>
      </c>
    </row>
    <row r="2269" spans="1:9" s="27" customFormat="1" ht="18" customHeight="1">
      <c r="A2269" s="29">
        <v>98520</v>
      </c>
      <c r="B2269" s="30" t="s">
        <v>4244</v>
      </c>
      <c r="C2269" s="31" t="s">
        <v>3182</v>
      </c>
      <c r="D2269" s="33">
        <v>27.74</v>
      </c>
      <c r="I2269" s="27" t="s">
        <v>4245</v>
      </c>
    </row>
    <row r="2270" spans="1:9" s="27" customFormat="1" ht="18" customHeight="1">
      <c r="A2270" s="29">
        <v>98521</v>
      </c>
      <c r="B2270" s="30" t="s">
        <v>4246</v>
      </c>
      <c r="C2270" s="31" t="s">
        <v>3182</v>
      </c>
      <c r="D2270" s="33">
        <v>41.54</v>
      </c>
      <c r="I2270" s="27" t="s">
        <v>4247</v>
      </c>
    </row>
    <row r="2271" spans="1:9" s="27" customFormat="1" ht="18" customHeight="1">
      <c r="A2271" s="29">
        <v>98522</v>
      </c>
      <c r="B2271" s="30" t="s">
        <v>4248</v>
      </c>
      <c r="C2271" s="31" t="s">
        <v>3182</v>
      </c>
      <c r="D2271" s="33">
        <v>13.88</v>
      </c>
      <c r="I2271" s="27" t="s">
        <v>4249</v>
      </c>
    </row>
    <row r="2272" spans="1:9" s="27" customFormat="1" ht="18" customHeight="1">
      <c r="A2272" s="29">
        <v>98523</v>
      </c>
      <c r="B2272" s="30" t="s">
        <v>4250</v>
      </c>
      <c r="C2272" s="31" t="s">
        <v>3182</v>
      </c>
      <c r="D2272" s="33">
        <v>158.19999999999999</v>
      </c>
      <c r="I2272" s="27" t="s">
        <v>4251</v>
      </c>
    </row>
    <row r="2273" spans="1:9" s="27" customFormat="1" ht="18" customHeight="1">
      <c r="A2273" s="29">
        <v>98524</v>
      </c>
      <c r="B2273" s="30" t="s">
        <v>4252</v>
      </c>
      <c r="C2273" s="31" t="s">
        <v>3182</v>
      </c>
      <c r="D2273" s="33">
        <v>134.58000000000001</v>
      </c>
      <c r="I2273" s="27" t="s">
        <v>4253</v>
      </c>
    </row>
    <row r="2274" spans="1:9" s="27" customFormat="1" ht="18" customHeight="1">
      <c r="A2274" s="29">
        <v>98525</v>
      </c>
      <c r="B2274" s="30" t="s">
        <v>4254</v>
      </c>
      <c r="C2274" s="31" t="s">
        <v>3182</v>
      </c>
      <c r="D2274" s="33">
        <v>110.41</v>
      </c>
      <c r="I2274" s="27" t="s">
        <v>4255</v>
      </c>
    </row>
    <row r="2275" spans="1:9" s="27" customFormat="1" ht="18" customHeight="1">
      <c r="A2275" s="29">
        <v>98535</v>
      </c>
      <c r="B2275" s="30" t="s">
        <v>6347</v>
      </c>
      <c r="C2275" s="31" t="s">
        <v>3182</v>
      </c>
      <c r="D2275" s="33">
        <v>553.32000000000005</v>
      </c>
      <c r="I2275" s="27" t="s">
        <v>6348</v>
      </c>
    </row>
    <row r="2276" spans="1:9" s="27" customFormat="1" ht="18" customHeight="1">
      <c r="A2276" s="29">
        <v>98537</v>
      </c>
      <c r="B2276" s="30" t="s">
        <v>6349</v>
      </c>
      <c r="C2276" s="31" t="s">
        <v>3182</v>
      </c>
      <c r="D2276" s="33">
        <v>126.01</v>
      </c>
      <c r="I2276" s="27" t="s">
        <v>6350</v>
      </c>
    </row>
    <row r="2277" spans="1:9" s="27" customFormat="1" ht="18" customHeight="1">
      <c r="A2277" s="29">
        <v>98539</v>
      </c>
      <c r="B2277" s="30" t="s">
        <v>6351</v>
      </c>
      <c r="C2277" s="31" t="s">
        <v>3182</v>
      </c>
      <c r="D2277" s="33">
        <v>68.930000000000007</v>
      </c>
      <c r="I2277" s="27" t="s">
        <v>6352</v>
      </c>
    </row>
    <row r="2278" spans="1:9" s="27" customFormat="1" ht="18" customHeight="1">
      <c r="A2278" s="29">
        <v>98541</v>
      </c>
      <c r="B2278" s="30" t="s">
        <v>6353</v>
      </c>
      <c r="C2278" s="31" t="s">
        <v>3182</v>
      </c>
      <c r="D2278" s="33">
        <v>197.81</v>
      </c>
      <c r="I2278" s="27" t="s">
        <v>6354</v>
      </c>
    </row>
    <row r="2279" spans="1:9" s="27" customFormat="1" ht="18" customHeight="1">
      <c r="A2279" s="29">
        <v>98543</v>
      </c>
      <c r="B2279" s="30" t="s">
        <v>6355</v>
      </c>
      <c r="C2279" s="31" t="s">
        <v>3182</v>
      </c>
      <c r="D2279" s="33">
        <v>81.95</v>
      </c>
      <c r="I2279" s="27" t="s">
        <v>6356</v>
      </c>
    </row>
    <row r="2280" spans="1:9" s="27" customFormat="1" ht="18" customHeight="1">
      <c r="A2280" s="29">
        <v>98544</v>
      </c>
      <c r="B2280" s="30" t="s">
        <v>6357</v>
      </c>
      <c r="C2280" s="31" t="s">
        <v>3182</v>
      </c>
      <c r="D2280" s="33">
        <v>210.42</v>
      </c>
      <c r="I2280" s="27" t="s">
        <v>6358</v>
      </c>
    </row>
    <row r="2281" spans="1:9" s="27" customFormat="1" ht="18" customHeight="1">
      <c r="A2281" s="29">
        <v>98545</v>
      </c>
      <c r="B2281" s="30" t="s">
        <v>6359</v>
      </c>
      <c r="C2281" s="31" t="s">
        <v>3182</v>
      </c>
      <c r="D2281" s="33">
        <v>135.08000000000001</v>
      </c>
      <c r="I2281" s="27" t="s">
        <v>6360</v>
      </c>
    </row>
    <row r="2282" spans="1:9" s="27" customFormat="1" ht="18" customHeight="1">
      <c r="A2282" s="29">
        <v>98547</v>
      </c>
      <c r="B2282" s="30" t="s">
        <v>6361</v>
      </c>
      <c r="C2282" s="31" t="s">
        <v>3182</v>
      </c>
      <c r="D2282" s="33">
        <v>590.89</v>
      </c>
      <c r="I2282" s="27" t="s">
        <v>6362</v>
      </c>
    </row>
    <row r="2283" spans="1:9" s="27" customFormat="1" ht="18" customHeight="1">
      <c r="A2283" s="29">
        <v>98548</v>
      </c>
      <c r="B2283" s="30" t="s">
        <v>6363</v>
      </c>
      <c r="C2283" s="31" t="s">
        <v>3182</v>
      </c>
      <c r="D2283" s="33">
        <v>703.24</v>
      </c>
      <c r="I2283" s="27" t="s">
        <v>6364</v>
      </c>
    </row>
    <row r="2284" spans="1:9" s="27" customFormat="1" ht="18" customHeight="1">
      <c r="A2284" s="29">
        <v>98549</v>
      </c>
      <c r="B2284" s="30" t="s">
        <v>6365</v>
      </c>
      <c r="C2284" s="31" t="s">
        <v>3182</v>
      </c>
      <c r="D2284" s="33">
        <v>886.32</v>
      </c>
      <c r="I2284" s="27" t="s">
        <v>6366</v>
      </c>
    </row>
    <row r="2285" spans="1:9" s="27" customFormat="1" ht="18" customHeight="1">
      <c r="A2285" s="29">
        <v>98552</v>
      </c>
      <c r="B2285" s="30" t="s">
        <v>6367</v>
      </c>
      <c r="C2285" s="31" t="s">
        <v>3182</v>
      </c>
      <c r="D2285" s="33">
        <v>480.25</v>
      </c>
      <c r="I2285" s="27" t="s">
        <v>6368</v>
      </c>
    </row>
    <row r="2286" spans="1:9" s="27" customFormat="1" ht="18" customHeight="1">
      <c r="A2286" s="29">
        <v>98560</v>
      </c>
      <c r="B2286" s="30" t="s">
        <v>6369</v>
      </c>
      <c r="C2286" s="31" t="s">
        <v>3182</v>
      </c>
      <c r="D2286" s="33">
        <v>20.05</v>
      </c>
      <c r="I2286" s="27" t="s">
        <v>6370</v>
      </c>
    </row>
    <row r="2287" spans="1:9" s="27" customFormat="1" ht="18" customHeight="1">
      <c r="A2287" s="29">
        <v>98561</v>
      </c>
      <c r="B2287" s="30" t="s">
        <v>6371</v>
      </c>
      <c r="C2287" s="31" t="s">
        <v>3182</v>
      </c>
      <c r="D2287" s="33">
        <v>24.68</v>
      </c>
      <c r="I2287" s="27" t="s">
        <v>6372</v>
      </c>
    </row>
    <row r="2288" spans="1:9" s="27" customFormat="1" ht="18" customHeight="1">
      <c r="A2288" s="29">
        <v>98562</v>
      </c>
      <c r="B2288" s="30" t="s">
        <v>6373</v>
      </c>
      <c r="C2288" s="31" t="s">
        <v>3182</v>
      </c>
      <c r="D2288" s="33">
        <v>33.1</v>
      </c>
      <c r="I2288" s="27" t="s">
        <v>6374</v>
      </c>
    </row>
    <row r="2289" spans="1:9" s="27" customFormat="1" ht="18" customHeight="1">
      <c r="A2289" s="29">
        <v>98563</v>
      </c>
      <c r="B2289" s="30" t="s">
        <v>6375</v>
      </c>
      <c r="C2289" s="31" t="s">
        <v>3182</v>
      </c>
      <c r="D2289" s="33">
        <v>42.99</v>
      </c>
      <c r="I2289" s="27" t="s">
        <v>6376</v>
      </c>
    </row>
    <row r="2290" spans="1:9" s="27" customFormat="1" ht="18" customHeight="1">
      <c r="A2290" s="29">
        <v>98564</v>
      </c>
      <c r="B2290" s="30" t="s">
        <v>6377</v>
      </c>
      <c r="C2290" s="31" t="s">
        <v>3182</v>
      </c>
      <c r="D2290" s="33">
        <v>16.350000000000001</v>
      </c>
      <c r="I2290" s="27" t="s">
        <v>6378</v>
      </c>
    </row>
    <row r="2291" spans="1:9" s="27" customFormat="1" ht="18" customHeight="1">
      <c r="A2291" s="29">
        <v>98565</v>
      </c>
      <c r="B2291" s="30" t="s">
        <v>6379</v>
      </c>
      <c r="C2291" s="31" t="s">
        <v>3182</v>
      </c>
      <c r="D2291" s="33">
        <v>16.57</v>
      </c>
      <c r="I2291" s="27" t="s">
        <v>6380</v>
      </c>
    </row>
    <row r="2292" spans="1:9" s="27" customFormat="1" ht="18" customHeight="1">
      <c r="A2292" s="29">
        <v>98580</v>
      </c>
      <c r="B2292" s="30" t="s">
        <v>6381</v>
      </c>
      <c r="C2292" s="31" t="s">
        <v>3182</v>
      </c>
      <c r="D2292" s="33">
        <v>356.78</v>
      </c>
      <c r="I2292" s="27" t="s">
        <v>6382</v>
      </c>
    </row>
    <row r="2293" spans="1:9" s="27" customFormat="1" ht="18" customHeight="1">
      <c r="A2293" s="29">
        <v>98581</v>
      </c>
      <c r="B2293" s="30" t="s">
        <v>6383</v>
      </c>
      <c r="C2293" s="31" t="s">
        <v>3182</v>
      </c>
      <c r="D2293" s="33">
        <v>415.35</v>
      </c>
      <c r="I2293" s="27" t="s">
        <v>6384</v>
      </c>
    </row>
    <row r="2294" spans="1:9" s="27" customFormat="1" ht="18" customHeight="1">
      <c r="A2294" s="29">
        <v>98582</v>
      </c>
      <c r="B2294" s="30" t="s">
        <v>6385</v>
      </c>
      <c r="C2294" s="31" t="s">
        <v>3182</v>
      </c>
      <c r="D2294" s="33">
        <v>448.81</v>
      </c>
      <c r="I2294" s="27" t="s">
        <v>6386</v>
      </c>
    </row>
    <row r="2295" spans="1:9" s="27" customFormat="1" ht="18" customHeight="1">
      <c r="A2295" s="29">
        <v>98583</v>
      </c>
      <c r="B2295" s="30" t="s">
        <v>6387</v>
      </c>
      <c r="C2295" s="31" t="s">
        <v>3182</v>
      </c>
      <c r="D2295" s="33">
        <v>433</v>
      </c>
      <c r="I2295" s="27" t="s">
        <v>6388</v>
      </c>
    </row>
    <row r="2296" spans="1:9" s="27" customFormat="1" ht="18" customHeight="1">
      <c r="A2296" s="29">
        <v>98584</v>
      </c>
      <c r="B2296" s="30" t="s">
        <v>6389</v>
      </c>
      <c r="C2296" s="31" t="s">
        <v>3182</v>
      </c>
      <c r="D2296" s="33">
        <v>519.36</v>
      </c>
      <c r="I2296" s="27" t="s">
        <v>6390</v>
      </c>
    </row>
    <row r="2297" spans="1:9" s="27" customFormat="1" ht="18" customHeight="1">
      <c r="A2297" s="29">
        <v>98585</v>
      </c>
      <c r="B2297" s="30" t="s">
        <v>6391</v>
      </c>
      <c r="C2297" s="31" t="s">
        <v>3182</v>
      </c>
      <c r="D2297" s="33">
        <v>711.79</v>
      </c>
      <c r="I2297" s="27" t="s">
        <v>6392</v>
      </c>
    </row>
    <row r="2298" spans="1:9" s="27" customFormat="1" ht="18" customHeight="1">
      <c r="A2298" s="29">
        <v>98599</v>
      </c>
      <c r="B2298" s="30" t="s">
        <v>4221</v>
      </c>
      <c r="C2298" s="31" t="s">
        <v>3191</v>
      </c>
      <c r="D2298" s="33">
        <v>221.03</v>
      </c>
      <c r="I2298" s="27" t="s">
        <v>6393</v>
      </c>
    </row>
    <row r="2299" spans="1:9" s="27" customFormat="1" ht="18" customHeight="1">
      <c r="A2299" s="29">
        <v>98600</v>
      </c>
      <c r="B2299" s="30" t="s">
        <v>6394</v>
      </c>
      <c r="C2299" s="31"/>
      <c r="D2299" s="33"/>
      <c r="I2299" s="27" t="s">
        <v>6395</v>
      </c>
    </row>
    <row r="2300" spans="1:9" s="27" customFormat="1" ht="18" customHeight="1">
      <c r="A2300" s="29">
        <v>98601</v>
      </c>
      <c r="B2300" s="30" t="s">
        <v>6396</v>
      </c>
      <c r="C2300" s="31" t="s">
        <v>3182</v>
      </c>
      <c r="D2300" s="33">
        <v>138.85</v>
      </c>
      <c r="I2300" s="27" t="s">
        <v>6397</v>
      </c>
    </row>
    <row r="2301" spans="1:9" s="27" customFormat="1" ht="18" customHeight="1">
      <c r="A2301" s="29">
        <v>98605</v>
      </c>
      <c r="B2301" s="30" t="s">
        <v>6398</v>
      </c>
      <c r="C2301" s="31" t="s">
        <v>1197</v>
      </c>
      <c r="D2301" s="33">
        <v>8.31</v>
      </c>
      <c r="I2301" s="27" t="s">
        <v>6399</v>
      </c>
    </row>
    <row r="2302" spans="1:9" s="27" customFormat="1" ht="18" customHeight="1">
      <c r="A2302" s="29">
        <v>98606</v>
      </c>
      <c r="B2302" s="30" t="s">
        <v>6400</v>
      </c>
      <c r="C2302" s="31" t="s">
        <v>1197</v>
      </c>
      <c r="D2302" s="33">
        <v>11.14</v>
      </c>
      <c r="I2302" s="27" t="s">
        <v>6401</v>
      </c>
    </row>
    <row r="2303" spans="1:9" s="27" customFormat="1" ht="18" customHeight="1">
      <c r="A2303" s="29">
        <v>98610</v>
      </c>
      <c r="B2303" s="30" t="s">
        <v>6402</v>
      </c>
      <c r="C2303" s="31" t="s">
        <v>1197</v>
      </c>
      <c r="D2303" s="33">
        <v>13.64</v>
      </c>
      <c r="I2303" s="27" t="s">
        <v>6403</v>
      </c>
    </row>
    <row r="2304" spans="1:9" s="27" customFormat="1" ht="18" customHeight="1">
      <c r="A2304" s="29">
        <v>98611</v>
      </c>
      <c r="B2304" s="30" t="s">
        <v>6404</v>
      </c>
      <c r="C2304" s="31" t="s">
        <v>1197</v>
      </c>
      <c r="D2304" s="33">
        <v>16.47</v>
      </c>
      <c r="I2304" s="27" t="s">
        <v>6405</v>
      </c>
    </row>
    <row r="2305" spans="1:9" s="27" customFormat="1" ht="18" customHeight="1">
      <c r="A2305" s="29">
        <v>98612</v>
      </c>
      <c r="B2305" s="30" t="s">
        <v>6406</v>
      </c>
      <c r="C2305" s="31" t="s">
        <v>1197</v>
      </c>
      <c r="D2305" s="33">
        <v>56.61</v>
      </c>
      <c r="I2305" s="27" t="s">
        <v>6407</v>
      </c>
    </row>
    <row r="2306" spans="1:9" s="27" customFormat="1" ht="18" customHeight="1">
      <c r="A2306" s="29">
        <v>98620</v>
      </c>
      <c r="B2306" s="30" t="s">
        <v>6408</v>
      </c>
      <c r="C2306" s="31" t="s">
        <v>3182</v>
      </c>
      <c r="D2306" s="33">
        <v>21.76</v>
      </c>
      <c r="I2306" s="27" t="s">
        <v>6409</v>
      </c>
    </row>
    <row r="2307" spans="1:9" s="27" customFormat="1" ht="18" customHeight="1">
      <c r="A2307" s="29">
        <v>98621</v>
      </c>
      <c r="B2307" s="30" t="s">
        <v>6410</v>
      </c>
      <c r="C2307" s="31" t="s">
        <v>3182</v>
      </c>
      <c r="D2307" s="33">
        <v>21.13</v>
      </c>
      <c r="I2307" s="27" t="s">
        <v>6411</v>
      </c>
    </row>
    <row r="2308" spans="1:9" s="27" customFormat="1" ht="18" customHeight="1">
      <c r="A2308" s="29">
        <v>98625</v>
      </c>
      <c r="B2308" s="30" t="s">
        <v>6412</v>
      </c>
      <c r="C2308" s="31" t="s">
        <v>3182</v>
      </c>
      <c r="D2308" s="33">
        <v>5.43</v>
      </c>
      <c r="I2308" s="27" t="s">
        <v>6413</v>
      </c>
    </row>
    <row r="2309" spans="1:9" s="27" customFormat="1" ht="18" customHeight="1">
      <c r="A2309" s="29">
        <v>98626</v>
      </c>
      <c r="B2309" s="30" t="s">
        <v>6414</v>
      </c>
      <c r="C2309" s="31" t="s">
        <v>3182</v>
      </c>
      <c r="D2309" s="33">
        <v>5.91</v>
      </c>
      <c r="I2309" s="27" t="s">
        <v>6415</v>
      </c>
    </row>
    <row r="2310" spans="1:9" s="27" customFormat="1" ht="18" customHeight="1">
      <c r="A2310" s="29">
        <v>98627</v>
      </c>
      <c r="B2310" s="30" t="s">
        <v>6416</v>
      </c>
      <c r="C2310" s="31" t="s">
        <v>3182</v>
      </c>
      <c r="D2310" s="33">
        <v>11.53</v>
      </c>
      <c r="I2310" s="27" t="s">
        <v>6417</v>
      </c>
    </row>
    <row r="2311" spans="1:9" s="27" customFormat="1" ht="18" customHeight="1">
      <c r="A2311" s="29">
        <v>98635</v>
      </c>
      <c r="B2311" s="30" t="s">
        <v>6418</v>
      </c>
      <c r="C2311" s="31" t="s">
        <v>3182</v>
      </c>
      <c r="D2311" s="33">
        <v>40.1</v>
      </c>
      <c r="I2311" s="27" t="s">
        <v>6419</v>
      </c>
    </row>
    <row r="2312" spans="1:9" s="27" customFormat="1" ht="18" customHeight="1">
      <c r="A2312" s="29">
        <v>98699</v>
      </c>
      <c r="B2312" s="30" t="s">
        <v>6420</v>
      </c>
      <c r="C2312" s="31" t="s">
        <v>3191</v>
      </c>
      <c r="D2312" s="33">
        <v>221.03</v>
      </c>
      <c r="I2312" s="27" t="s">
        <v>6421</v>
      </c>
    </row>
    <row r="2313" spans="1:9" s="27" customFormat="1" ht="18" customHeight="1">
      <c r="A2313" s="29">
        <v>100000</v>
      </c>
      <c r="B2313" s="30" t="s">
        <v>6422</v>
      </c>
      <c r="C2313" s="31"/>
      <c r="D2313" s="33"/>
      <c r="I2313" s="27" t="s">
        <v>6423</v>
      </c>
    </row>
    <row r="2314" spans="1:9" s="27" customFormat="1" ht="18" customHeight="1">
      <c r="A2314" s="29">
        <v>100100</v>
      </c>
      <c r="B2314" s="30" t="s">
        <v>6422</v>
      </c>
      <c r="C2314" s="31"/>
      <c r="D2314" s="33"/>
      <c r="I2314" s="27" t="s">
        <v>6424</v>
      </c>
    </row>
    <row r="2315" spans="1:9" s="27" customFormat="1" ht="18" customHeight="1">
      <c r="A2315" s="29">
        <v>100103</v>
      </c>
      <c r="B2315" s="30" t="s">
        <v>6425</v>
      </c>
      <c r="C2315" s="31" t="s">
        <v>3179</v>
      </c>
      <c r="D2315" s="33">
        <v>69.92</v>
      </c>
      <c r="I2315" s="27" t="s">
        <v>6426</v>
      </c>
    </row>
    <row r="2316" spans="1:9" s="27" customFormat="1" ht="18" customHeight="1">
      <c r="A2316" s="29">
        <v>100104</v>
      </c>
      <c r="B2316" s="30" t="s">
        <v>6427</v>
      </c>
      <c r="C2316" s="31" t="s">
        <v>3179</v>
      </c>
      <c r="D2316" s="33">
        <v>50.48</v>
      </c>
      <c r="I2316" s="27" t="s">
        <v>6428</v>
      </c>
    </row>
    <row r="2317" spans="1:9" s="27" customFormat="1" ht="18" customHeight="1">
      <c r="A2317" s="29">
        <v>100106</v>
      </c>
      <c r="B2317" s="30" t="s">
        <v>6429</v>
      </c>
      <c r="C2317" s="31" t="s">
        <v>3179</v>
      </c>
      <c r="D2317" s="33">
        <v>49.16</v>
      </c>
      <c r="I2317" s="27" t="s">
        <v>6430</v>
      </c>
    </row>
    <row r="2318" spans="1:9" s="27" customFormat="1" ht="18" customHeight="1">
      <c r="A2318" s="29">
        <v>100107</v>
      </c>
      <c r="B2318" s="30" t="s">
        <v>6431</v>
      </c>
      <c r="C2318" s="31" t="s">
        <v>3179</v>
      </c>
      <c r="D2318" s="33">
        <v>76.19</v>
      </c>
      <c r="I2318" s="27" t="s">
        <v>6432</v>
      </c>
    </row>
    <row r="2319" spans="1:9" s="27" customFormat="1" ht="18" customHeight="1">
      <c r="A2319" s="29">
        <v>100108</v>
      </c>
      <c r="B2319" s="30" t="s">
        <v>6433</v>
      </c>
      <c r="C2319" s="31" t="s">
        <v>3179</v>
      </c>
      <c r="D2319" s="33">
        <v>57.11</v>
      </c>
      <c r="I2319" s="27" t="s">
        <v>6434</v>
      </c>
    </row>
    <row r="2320" spans="1:9" s="27" customFormat="1" ht="18" customHeight="1">
      <c r="A2320" s="29">
        <v>100110</v>
      </c>
      <c r="B2320" s="30" t="s">
        <v>6435</v>
      </c>
      <c r="C2320" s="31" t="s">
        <v>3179</v>
      </c>
      <c r="D2320" s="33">
        <v>48.29</v>
      </c>
      <c r="I2320" s="27" t="s">
        <v>6436</v>
      </c>
    </row>
    <row r="2321" spans="1:9" s="27" customFormat="1" ht="18" customHeight="1">
      <c r="A2321" s="29">
        <v>100111</v>
      </c>
      <c r="B2321" s="30" t="s">
        <v>6437</v>
      </c>
      <c r="C2321" s="31" t="s">
        <v>3179</v>
      </c>
      <c r="D2321" s="33">
        <v>70.45</v>
      </c>
      <c r="I2321" s="27" t="s">
        <v>6438</v>
      </c>
    </row>
    <row r="2322" spans="1:9" s="27" customFormat="1" ht="18" customHeight="1">
      <c r="A2322" s="29">
        <v>100120</v>
      </c>
      <c r="B2322" s="30" t="s">
        <v>4339</v>
      </c>
      <c r="C2322" s="31" t="s">
        <v>3179</v>
      </c>
      <c r="D2322" s="33">
        <v>62.78</v>
      </c>
      <c r="I2322" s="27" t="s">
        <v>4340</v>
      </c>
    </row>
    <row r="2323" spans="1:9" s="27" customFormat="1" ht="18" customHeight="1">
      <c r="A2323" s="29">
        <v>100121</v>
      </c>
      <c r="B2323" s="30" t="s">
        <v>4341</v>
      </c>
      <c r="C2323" s="31" t="s">
        <v>3179</v>
      </c>
      <c r="D2323" s="33">
        <v>82.23</v>
      </c>
      <c r="I2323" s="27" t="s">
        <v>4342</v>
      </c>
    </row>
    <row r="2324" spans="1:9" s="27" customFormat="1" ht="18" customHeight="1">
      <c r="A2324" s="29">
        <v>100127</v>
      </c>
      <c r="B2324" s="30" t="s">
        <v>4343</v>
      </c>
      <c r="C2324" s="31" t="s">
        <v>3179</v>
      </c>
      <c r="D2324" s="33">
        <v>46.05</v>
      </c>
      <c r="I2324" s="27" t="s">
        <v>4344</v>
      </c>
    </row>
    <row r="2325" spans="1:9" s="27" customFormat="1" ht="18" customHeight="1">
      <c r="A2325" s="29">
        <v>100128</v>
      </c>
      <c r="B2325" s="30" t="s">
        <v>4345</v>
      </c>
      <c r="C2325" s="31" t="s">
        <v>3179</v>
      </c>
      <c r="D2325" s="33">
        <v>61.11</v>
      </c>
      <c r="I2325" s="27" t="s">
        <v>4346</v>
      </c>
    </row>
    <row r="2326" spans="1:9" s="27" customFormat="1" ht="18" customHeight="1">
      <c r="A2326" s="29">
        <v>100137</v>
      </c>
      <c r="B2326" s="30" t="s">
        <v>4347</v>
      </c>
      <c r="C2326" s="31" t="s">
        <v>3179</v>
      </c>
      <c r="D2326" s="33">
        <v>74.64</v>
      </c>
      <c r="I2326" s="27" t="s">
        <v>4348</v>
      </c>
    </row>
    <row r="2327" spans="1:9" s="27" customFormat="1" ht="18" customHeight="1">
      <c r="A2327" s="29">
        <v>100138</v>
      </c>
      <c r="B2327" s="30" t="s">
        <v>4349</v>
      </c>
      <c r="C2327" s="31" t="s">
        <v>3179</v>
      </c>
      <c r="D2327" s="33">
        <v>81.53</v>
      </c>
      <c r="I2327" s="27" t="s">
        <v>4350</v>
      </c>
    </row>
    <row r="2328" spans="1:9" s="27" customFormat="1" ht="18" customHeight="1">
      <c r="A2328" s="29">
        <v>100145</v>
      </c>
      <c r="B2328" s="30" t="s">
        <v>4351</v>
      </c>
      <c r="C2328" s="31" t="s">
        <v>3179</v>
      </c>
      <c r="D2328" s="33">
        <v>48.81</v>
      </c>
      <c r="I2328" s="27" t="s">
        <v>4352</v>
      </c>
    </row>
    <row r="2329" spans="1:9" s="27" customFormat="1" ht="18" customHeight="1">
      <c r="A2329" s="29">
        <v>100146</v>
      </c>
      <c r="B2329" s="30" t="s">
        <v>4353</v>
      </c>
      <c r="C2329" s="31" t="s">
        <v>3179</v>
      </c>
      <c r="D2329" s="33">
        <v>53.51</v>
      </c>
      <c r="I2329" s="27" t="s">
        <v>4354</v>
      </c>
    </row>
    <row r="2330" spans="1:9" s="27" customFormat="1" ht="18" customHeight="1">
      <c r="A2330" s="29">
        <v>100147</v>
      </c>
      <c r="B2330" s="30" t="s">
        <v>4355</v>
      </c>
      <c r="C2330" s="31" t="s">
        <v>3179</v>
      </c>
      <c r="D2330" s="33">
        <v>64.36</v>
      </c>
      <c r="I2330" s="27" t="s">
        <v>4356</v>
      </c>
    </row>
    <row r="2331" spans="1:9" s="27" customFormat="1" ht="18" customHeight="1">
      <c r="A2331" s="29">
        <v>100149</v>
      </c>
      <c r="B2331" s="30" t="s">
        <v>4357</v>
      </c>
      <c r="C2331" s="31" t="s">
        <v>3179</v>
      </c>
      <c r="D2331" s="33">
        <v>38.520000000000003</v>
      </c>
      <c r="I2331" s="27" t="s">
        <v>4358</v>
      </c>
    </row>
    <row r="2332" spans="1:9" s="27" customFormat="1" ht="18" customHeight="1">
      <c r="A2332" s="29">
        <v>100150</v>
      </c>
      <c r="B2332" s="30" t="s">
        <v>4359</v>
      </c>
      <c r="C2332" s="31" t="s">
        <v>3179</v>
      </c>
      <c r="D2332" s="33">
        <v>25.15</v>
      </c>
      <c r="I2332" s="27" t="s">
        <v>4360</v>
      </c>
    </row>
    <row r="2333" spans="1:9" s="27" customFormat="1" ht="18" customHeight="1">
      <c r="A2333" s="29">
        <v>100151</v>
      </c>
      <c r="B2333" s="30" t="s">
        <v>4361</v>
      </c>
      <c r="C2333" s="31" t="s">
        <v>3179</v>
      </c>
      <c r="D2333" s="33">
        <v>25.15</v>
      </c>
      <c r="I2333" s="27" t="s">
        <v>4362</v>
      </c>
    </row>
    <row r="2334" spans="1:9" s="27" customFormat="1" ht="18" customHeight="1">
      <c r="A2334" s="29">
        <v>100152</v>
      </c>
      <c r="B2334" s="30" t="s">
        <v>4363</v>
      </c>
      <c r="C2334" s="31" t="s">
        <v>3179</v>
      </c>
      <c r="D2334" s="33">
        <v>25.15</v>
      </c>
      <c r="I2334" s="27" t="s">
        <v>4364</v>
      </c>
    </row>
    <row r="2335" spans="1:9" s="27" customFormat="1" ht="18" customHeight="1">
      <c r="A2335" s="29">
        <v>100153</v>
      </c>
      <c r="B2335" s="30" t="s">
        <v>4365</v>
      </c>
      <c r="C2335" s="31" t="s">
        <v>3179</v>
      </c>
      <c r="D2335" s="33">
        <v>33.82</v>
      </c>
      <c r="I2335" s="27" t="s">
        <v>4366</v>
      </c>
    </row>
    <row r="2336" spans="1:9" s="27" customFormat="1" ht="18" customHeight="1">
      <c r="A2336" s="29">
        <v>100154</v>
      </c>
      <c r="B2336" s="30" t="s">
        <v>4367</v>
      </c>
      <c r="C2336" s="31" t="s">
        <v>3179</v>
      </c>
      <c r="D2336" s="33">
        <v>33.82</v>
      </c>
      <c r="I2336" s="27" t="s">
        <v>4368</v>
      </c>
    </row>
    <row r="2337" spans="1:9" s="27" customFormat="1" ht="18" customHeight="1">
      <c r="A2337" s="29">
        <v>100155</v>
      </c>
      <c r="B2337" s="30" t="s">
        <v>4369</v>
      </c>
      <c r="C2337" s="31" t="s">
        <v>3179</v>
      </c>
      <c r="D2337" s="33">
        <v>33.82</v>
      </c>
      <c r="I2337" s="27" t="s">
        <v>4370</v>
      </c>
    </row>
    <row r="2338" spans="1:9" s="27" customFormat="1" ht="18" customHeight="1">
      <c r="A2338" s="29">
        <v>100156</v>
      </c>
      <c r="B2338" s="30" t="s">
        <v>4371</v>
      </c>
      <c r="C2338" s="31" t="s">
        <v>3179</v>
      </c>
      <c r="D2338" s="33">
        <v>29.52</v>
      </c>
      <c r="I2338" s="27" t="s">
        <v>4372</v>
      </c>
    </row>
    <row r="2339" spans="1:9" s="27" customFormat="1" ht="18" customHeight="1">
      <c r="A2339" s="29">
        <v>100157</v>
      </c>
      <c r="B2339" s="30" t="s">
        <v>4373</v>
      </c>
      <c r="C2339" s="31" t="s">
        <v>3179</v>
      </c>
      <c r="D2339" s="33">
        <v>31.95</v>
      </c>
      <c r="I2339" s="27" t="s">
        <v>4374</v>
      </c>
    </row>
    <row r="2340" spans="1:9" s="27" customFormat="1" ht="18" customHeight="1">
      <c r="A2340" s="29">
        <v>100158</v>
      </c>
      <c r="B2340" s="30" t="s">
        <v>4375</v>
      </c>
      <c r="C2340" s="31" t="s">
        <v>3179</v>
      </c>
      <c r="D2340" s="33">
        <v>11.64</v>
      </c>
      <c r="I2340" s="27" t="s">
        <v>4376</v>
      </c>
    </row>
    <row r="2341" spans="1:9" s="27" customFormat="1" ht="18" customHeight="1">
      <c r="A2341" s="29">
        <v>100159</v>
      </c>
      <c r="B2341" s="30" t="s">
        <v>4377</v>
      </c>
      <c r="C2341" s="31" t="s">
        <v>3179</v>
      </c>
      <c r="D2341" s="33">
        <v>15.73</v>
      </c>
      <c r="I2341" s="27" t="s">
        <v>4378</v>
      </c>
    </row>
    <row r="2342" spans="1:9" s="27" customFormat="1" ht="18" customHeight="1">
      <c r="A2342" s="29">
        <v>100160</v>
      </c>
      <c r="B2342" s="30" t="s">
        <v>4379</v>
      </c>
      <c r="C2342" s="31" t="s">
        <v>3179</v>
      </c>
      <c r="D2342" s="33">
        <v>7.28</v>
      </c>
      <c r="I2342" s="27" t="s">
        <v>4380</v>
      </c>
    </row>
    <row r="2343" spans="1:9" s="27" customFormat="1" ht="18" customHeight="1">
      <c r="A2343" s="29">
        <v>100161</v>
      </c>
      <c r="B2343" s="30" t="s">
        <v>4381</v>
      </c>
      <c r="C2343" s="31" t="s">
        <v>3179</v>
      </c>
      <c r="D2343" s="33">
        <v>18.649999999999999</v>
      </c>
      <c r="I2343" s="27" t="s">
        <v>4382</v>
      </c>
    </row>
    <row r="2344" spans="1:9" s="27" customFormat="1" ht="18" customHeight="1">
      <c r="A2344" s="29">
        <v>100199</v>
      </c>
      <c r="B2344" s="30" t="s">
        <v>4383</v>
      </c>
      <c r="C2344" s="31" t="s">
        <v>3191</v>
      </c>
      <c r="D2344" s="33">
        <v>221.03</v>
      </c>
      <c r="I2344" s="27" t="s">
        <v>4384</v>
      </c>
    </row>
    <row r="2345" spans="1:9" s="27" customFormat="1" ht="18" customHeight="1">
      <c r="A2345" s="29">
        <v>105000</v>
      </c>
      <c r="B2345" s="30" t="s">
        <v>1259</v>
      </c>
      <c r="C2345" s="31"/>
      <c r="D2345" s="33"/>
      <c r="I2345" s="27" t="s">
        <v>4385</v>
      </c>
    </row>
    <row r="2346" spans="1:9" s="27" customFormat="1" ht="18" customHeight="1">
      <c r="A2346" s="29">
        <v>105001</v>
      </c>
      <c r="B2346" s="30" t="s">
        <v>4386</v>
      </c>
      <c r="C2346" s="31" t="s">
        <v>3179</v>
      </c>
      <c r="D2346" s="33">
        <v>1.17</v>
      </c>
      <c r="I2346" s="27" t="s">
        <v>4387</v>
      </c>
    </row>
    <row r="2347" spans="1:9" s="27" customFormat="1" ht="18" customHeight="1">
      <c r="A2347" s="29">
        <v>105002</v>
      </c>
      <c r="B2347" s="30" t="s">
        <v>4388</v>
      </c>
      <c r="C2347" s="31" t="s">
        <v>3179</v>
      </c>
      <c r="D2347" s="33">
        <v>2.19</v>
      </c>
      <c r="I2347" s="27" t="s">
        <v>4389</v>
      </c>
    </row>
    <row r="2348" spans="1:9" s="27" customFormat="1" ht="18" customHeight="1">
      <c r="A2348" s="29">
        <v>105003</v>
      </c>
      <c r="B2348" s="30" t="s">
        <v>4390</v>
      </c>
      <c r="C2348" s="31" t="s">
        <v>3179</v>
      </c>
      <c r="D2348" s="33">
        <v>1.6</v>
      </c>
      <c r="I2348" s="27" t="s">
        <v>4391</v>
      </c>
    </row>
    <row r="2349" spans="1:9" s="27" customFormat="1" ht="18" customHeight="1">
      <c r="A2349" s="29">
        <v>105004</v>
      </c>
      <c r="B2349" s="30" t="s">
        <v>4392</v>
      </c>
      <c r="C2349" s="31" t="s">
        <v>3179</v>
      </c>
      <c r="D2349" s="33">
        <v>0.57999999999999996</v>
      </c>
      <c r="I2349" s="27" t="s">
        <v>4393</v>
      </c>
    </row>
    <row r="2350" spans="1:9" s="27" customFormat="1" ht="18" customHeight="1">
      <c r="A2350" s="29">
        <v>105099</v>
      </c>
      <c r="B2350" s="30" t="s">
        <v>1259</v>
      </c>
      <c r="C2350" s="31" t="s">
        <v>3191</v>
      </c>
      <c r="D2350" s="33">
        <v>221.03</v>
      </c>
      <c r="I2350" s="27" t="s">
        <v>4394</v>
      </c>
    </row>
    <row r="2351" spans="1:9" s="27" customFormat="1" ht="18" customHeight="1">
      <c r="A2351" s="29">
        <v>106000</v>
      </c>
      <c r="B2351" s="30" t="s">
        <v>1262</v>
      </c>
      <c r="C2351" s="31"/>
      <c r="D2351" s="33"/>
      <c r="I2351" s="27" t="s">
        <v>4395</v>
      </c>
    </row>
    <row r="2352" spans="1:9" s="27" customFormat="1" ht="18" customHeight="1">
      <c r="A2352" s="29">
        <v>106001</v>
      </c>
      <c r="B2352" s="30" t="s">
        <v>4396</v>
      </c>
      <c r="C2352" s="31" t="s">
        <v>3179</v>
      </c>
      <c r="D2352" s="33">
        <v>4.4800000000000004</v>
      </c>
      <c r="I2352" s="27" t="s">
        <v>4397</v>
      </c>
    </row>
    <row r="2353" spans="1:9" s="27" customFormat="1" ht="18" customHeight="1">
      <c r="A2353" s="29">
        <v>106002</v>
      </c>
      <c r="B2353" s="30" t="s">
        <v>4398</v>
      </c>
      <c r="C2353" s="31" t="s">
        <v>3179</v>
      </c>
      <c r="D2353" s="33">
        <v>2.4</v>
      </c>
      <c r="I2353" s="27" t="s">
        <v>4399</v>
      </c>
    </row>
    <row r="2354" spans="1:9" s="27" customFormat="1" ht="18" customHeight="1">
      <c r="A2354" s="29">
        <v>106005</v>
      </c>
      <c r="B2354" s="30" t="s">
        <v>4400</v>
      </c>
      <c r="C2354" s="31" t="s">
        <v>3179</v>
      </c>
      <c r="D2354" s="33">
        <v>4.4800000000000004</v>
      </c>
      <c r="I2354" s="27" t="s">
        <v>4401</v>
      </c>
    </row>
    <row r="2355" spans="1:9" s="27" customFormat="1" ht="18" customHeight="1">
      <c r="A2355" s="29">
        <v>106099</v>
      </c>
      <c r="B2355" s="30" t="s">
        <v>1262</v>
      </c>
      <c r="C2355" s="31" t="s">
        <v>3191</v>
      </c>
      <c r="D2355" s="33">
        <v>221.03</v>
      </c>
      <c r="I2355" s="27" t="s">
        <v>4402</v>
      </c>
    </row>
    <row r="2356" spans="1:9" s="27" customFormat="1" ht="18" customHeight="1">
      <c r="A2356" s="29">
        <v>107000</v>
      </c>
      <c r="B2356" s="30" t="s">
        <v>4403</v>
      </c>
      <c r="C2356" s="31"/>
      <c r="D2356" s="33"/>
      <c r="I2356" s="27" t="s">
        <v>4404</v>
      </c>
    </row>
    <row r="2357" spans="1:9" s="27" customFormat="1" ht="18" customHeight="1">
      <c r="A2357" s="29">
        <v>107001</v>
      </c>
      <c r="B2357" s="30" t="s">
        <v>4405</v>
      </c>
      <c r="C2357" s="31" t="s">
        <v>3179</v>
      </c>
      <c r="D2357" s="33">
        <v>5.23</v>
      </c>
      <c r="I2357" s="27" t="s">
        <v>4406</v>
      </c>
    </row>
    <row r="2358" spans="1:9" s="27" customFormat="1" ht="18" customHeight="1">
      <c r="A2358" s="29">
        <v>107002</v>
      </c>
      <c r="B2358" s="30" t="s">
        <v>4407</v>
      </c>
      <c r="C2358" s="31" t="s">
        <v>3179</v>
      </c>
      <c r="D2358" s="33">
        <v>2.4</v>
      </c>
      <c r="I2358" s="27" t="s">
        <v>4408</v>
      </c>
    </row>
    <row r="2359" spans="1:9" s="27" customFormat="1" ht="18" customHeight="1">
      <c r="A2359" s="29">
        <v>107005</v>
      </c>
      <c r="B2359" s="30" t="s">
        <v>4409</v>
      </c>
      <c r="C2359" s="31" t="s">
        <v>3179</v>
      </c>
      <c r="D2359" s="33">
        <v>4.4800000000000004</v>
      </c>
      <c r="I2359" s="27" t="s">
        <v>4410</v>
      </c>
    </row>
    <row r="2360" spans="1:9" s="27" customFormat="1" ht="18" customHeight="1">
      <c r="A2360" s="29">
        <v>107099</v>
      </c>
      <c r="B2360" s="30" t="s">
        <v>4411</v>
      </c>
      <c r="C2360" s="31" t="s">
        <v>3191</v>
      </c>
      <c r="D2360" s="33">
        <v>221.03</v>
      </c>
      <c r="I2360" s="27" t="s">
        <v>4412</v>
      </c>
    </row>
    <row r="2361" spans="1:9" s="27" customFormat="1" ht="18" customHeight="1">
      <c r="A2361" s="29">
        <v>108000</v>
      </c>
      <c r="B2361" s="30" t="s">
        <v>4413</v>
      </c>
      <c r="C2361" s="31"/>
      <c r="D2361" s="33"/>
      <c r="I2361" s="27" t="s">
        <v>4414</v>
      </c>
    </row>
    <row r="2362" spans="1:9" s="27" customFormat="1" ht="18" customHeight="1">
      <c r="A2362" s="29">
        <v>108002</v>
      </c>
      <c r="B2362" s="30" t="s">
        <v>4415</v>
      </c>
      <c r="C2362" s="31" t="s">
        <v>3179</v>
      </c>
      <c r="D2362" s="33">
        <v>73.680000000000007</v>
      </c>
      <c r="I2362" s="27" t="s">
        <v>4416</v>
      </c>
    </row>
    <row r="2363" spans="1:9" s="27" customFormat="1" ht="18" customHeight="1">
      <c r="A2363" s="29">
        <v>108003</v>
      </c>
      <c r="B2363" s="30" t="s">
        <v>4417</v>
      </c>
      <c r="C2363" s="31" t="s">
        <v>3179</v>
      </c>
      <c r="D2363" s="33">
        <v>68.540000000000006</v>
      </c>
      <c r="I2363" s="27" t="s">
        <v>4418</v>
      </c>
    </row>
    <row r="2364" spans="1:9" s="27" customFormat="1" ht="18" customHeight="1">
      <c r="A2364" s="29">
        <v>108005</v>
      </c>
      <c r="B2364" s="30" t="s">
        <v>4419</v>
      </c>
      <c r="C2364" s="31" t="s">
        <v>3179</v>
      </c>
      <c r="D2364" s="33">
        <v>34.6</v>
      </c>
      <c r="I2364" s="27" t="s">
        <v>4420</v>
      </c>
    </row>
    <row r="2365" spans="1:9" s="27" customFormat="1" ht="18" customHeight="1">
      <c r="A2365" s="29">
        <v>108010</v>
      </c>
      <c r="B2365" s="30" t="s">
        <v>4421</v>
      </c>
      <c r="C2365" s="31" t="s">
        <v>3179</v>
      </c>
      <c r="D2365" s="33">
        <v>71.23</v>
      </c>
      <c r="I2365" s="27" t="s">
        <v>4422</v>
      </c>
    </row>
    <row r="2366" spans="1:9" s="27" customFormat="1" ht="18" customHeight="1">
      <c r="A2366" s="29">
        <v>108016</v>
      </c>
      <c r="B2366" s="30" t="s">
        <v>4423</v>
      </c>
      <c r="C2366" s="31" t="s">
        <v>3179</v>
      </c>
      <c r="D2366" s="33">
        <v>25.2</v>
      </c>
      <c r="I2366" s="27" t="s">
        <v>4424</v>
      </c>
    </row>
    <row r="2367" spans="1:9" s="27" customFormat="1" ht="18" customHeight="1">
      <c r="A2367" s="29">
        <v>108017</v>
      </c>
      <c r="B2367" s="30" t="s">
        <v>4425</v>
      </c>
      <c r="C2367" s="31" t="s">
        <v>3179</v>
      </c>
      <c r="D2367" s="33">
        <v>22.23</v>
      </c>
      <c r="I2367" s="27" t="s">
        <v>4426</v>
      </c>
    </row>
    <row r="2368" spans="1:9" s="27" customFormat="1" ht="18" customHeight="1">
      <c r="A2368" s="29">
        <v>108018</v>
      </c>
      <c r="B2368" s="30" t="s">
        <v>4427</v>
      </c>
      <c r="C2368" s="31" t="s">
        <v>1197</v>
      </c>
      <c r="D2368" s="33">
        <v>12.93</v>
      </c>
      <c r="I2368" s="27" t="s">
        <v>4428</v>
      </c>
    </row>
    <row r="2369" spans="1:9" s="27" customFormat="1" ht="18" customHeight="1">
      <c r="A2369" s="29">
        <v>108020</v>
      </c>
      <c r="B2369" s="30" t="s">
        <v>4429</v>
      </c>
      <c r="C2369" s="31" t="s">
        <v>3179</v>
      </c>
      <c r="D2369" s="33">
        <v>44.82</v>
      </c>
      <c r="I2369" s="27" t="s">
        <v>4430</v>
      </c>
    </row>
    <row r="2370" spans="1:9" s="27" customFormat="1" ht="18" customHeight="1">
      <c r="A2370" s="29">
        <v>108022</v>
      </c>
      <c r="B2370" s="30" t="s">
        <v>4431</v>
      </c>
      <c r="C2370" s="31" t="s">
        <v>3179</v>
      </c>
      <c r="D2370" s="33">
        <v>58</v>
      </c>
      <c r="I2370" s="27" t="s">
        <v>4432</v>
      </c>
    </row>
    <row r="2371" spans="1:9" s="27" customFormat="1" ht="18" customHeight="1">
      <c r="A2371" s="29">
        <v>108029</v>
      </c>
      <c r="B2371" s="30" t="s">
        <v>2389</v>
      </c>
      <c r="C2371" s="31" t="s">
        <v>3179</v>
      </c>
      <c r="D2371" s="33">
        <v>35.14</v>
      </c>
      <c r="I2371" s="27" t="s">
        <v>2390</v>
      </c>
    </row>
    <row r="2372" spans="1:9" s="27" customFormat="1" ht="18" customHeight="1">
      <c r="A2372" s="29">
        <v>108030</v>
      </c>
      <c r="B2372" s="30" t="s">
        <v>2391</v>
      </c>
      <c r="C2372" s="31" t="s">
        <v>3179</v>
      </c>
      <c r="D2372" s="33">
        <v>1.93</v>
      </c>
      <c r="I2372" s="27" t="s">
        <v>2392</v>
      </c>
    </row>
    <row r="2373" spans="1:9" s="27" customFormat="1" ht="18" customHeight="1">
      <c r="A2373" s="29">
        <v>108035</v>
      </c>
      <c r="B2373" s="30" t="s">
        <v>2393</v>
      </c>
      <c r="C2373" s="31" t="s">
        <v>727</v>
      </c>
      <c r="D2373" s="33">
        <v>4.58</v>
      </c>
      <c r="I2373" s="27" t="s">
        <v>2394</v>
      </c>
    </row>
    <row r="2374" spans="1:9" s="27" customFormat="1" ht="18" customHeight="1">
      <c r="A2374" s="29">
        <v>108037</v>
      </c>
      <c r="B2374" s="30" t="s">
        <v>2395</v>
      </c>
      <c r="C2374" s="31" t="s">
        <v>3179</v>
      </c>
      <c r="D2374" s="33">
        <v>37.89</v>
      </c>
      <c r="I2374" s="27" t="s">
        <v>2396</v>
      </c>
    </row>
    <row r="2375" spans="1:9" s="27" customFormat="1" ht="18" customHeight="1">
      <c r="A2375" s="29">
        <v>108099</v>
      </c>
      <c r="B2375" s="30" t="s">
        <v>2397</v>
      </c>
      <c r="C2375" s="31" t="s">
        <v>3191</v>
      </c>
      <c r="D2375" s="33">
        <v>221.03</v>
      </c>
      <c r="I2375" s="27" t="s">
        <v>2398</v>
      </c>
    </row>
    <row r="2376" spans="1:9" s="27" customFormat="1" ht="18" customHeight="1">
      <c r="A2376" s="29">
        <v>110000</v>
      </c>
      <c r="B2376" s="30" t="s">
        <v>2399</v>
      </c>
      <c r="C2376" s="31"/>
      <c r="D2376" s="33"/>
      <c r="I2376" s="27" t="s">
        <v>2400</v>
      </c>
    </row>
    <row r="2377" spans="1:9" s="27" customFormat="1" ht="18" customHeight="1">
      <c r="A2377" s="29">
        <v>110100</v>
      </c>
      <c r="B2377" s="30" t="s">
        <v>2401</v>
      </c>
      <c r="C2377" s="31"/>
      <c r="D2377" s="33"/>
      <c r="I2377" s="27" t="s">
        <v>2402</v>
      </c>
    </row>
    <row r="2378" spans="1:9" s="27" customFormat="1" ht="18" customHeight="1">
      <c r="A2378" s="29">
        <v>110101</v>
      </c>
      <c r="B2378" s="30" t="s">
        <v>2403</v>
      </c>
      <c r="C2378" s="31" t="s">
        <v>3179</v>
      </c>
      <c r="D2378" s="33">
        <v>23.69</v>
      </c>
      <c r="I2378" s="27" t="s">
        <v>2404</v>
      </c>
    </row>
    <row r="2379" spans="1:9" s="27" customFormat="1" ht="18" customHeight="1">
      <c r="A2379" s="29">
        <v>110102</v>
      </c>
      <c r="B2379" s="30" t="s">
        <v>2405</v>
      </c>
      <c r="C2379" s="31" t="s">
        <v>3179</v>
      </c>
      <c r="D2379" s="33">
        <v>31.31</v>
      </c>
      <c r="I2379" s="27" t="s">
        <v>2406</v>
      </c>
    </row>
    <row r="2380" spans="1:9" s="27" customFormat="1" ht="18" customHeight="1">
      <c r="A2380" s="29">
        <v>110103</v>
      </c>
      <c r="B2380" s="30" t="s">
        <v>1344</v>
      </c>
      <c r="C2380" s="31" t="s">
        <v>3179</v>
      </c>
      <c r="D2380" s="33">
        <v>6.71</v>
      </c>
      <c r="I2380" s="27" t="s">
        <v>2407</v>
      </c>
    </row>
    <row r="2381" spans="1:9" s="27" customFormat="1" ht="18" customHeight="1">
      <c r="A2381" s="29">
        <v>110110</v>
      </c>
      <c r="B2381" s="30" t="s">
        <v>2408</v>
      </c>
      <c r="C2381" s="31" t="s">
        <v>3179</v>
      </c>
      <c r="D2381" s="33">
        <v>13.52</v>
      </c>
      <c r="I2381" s="27" t="s">
        <v>2409</v>
      </c>
    </row>
    <row r="2382" spans="1:9" s="27" customFormat="1" ht="18" customHeight="1">
      <c r="A2382" s="29">
        <v>110199</v>
      </c>
      <c r="B2382" s="30" t="s">
        <v>1338</v>
      </c>
      <c r="C2382" s="31" t="s">
        <v>3191</v>
      </c>
      <c r="D2382" s="33">
        <v>221.03</v>
      </c>
      <c r="I2382" s="27" t="s">
        <v>2410</v>
      </c>
    </row>
    <row r="2383" spans="1:9" s="27" customFormat="1" ht="18" customHeight="1">
      <c r="A2383" s="29">
        <v>110200</v>
      </c>
      <c r="B2383" s="30" t="s">
        <v>2411</v>
      </c>
      <c r="C2383" s="31"/>
      <c r="D2383" s="33"/>
      <c r="I2383" s="27" t="s">
        <v>2412</v>
      </c>
    </row>
    <row r="2384" spans="1:9" s="27" customFormat="1" ht="18" customHeight="1">
      <c r="A2384" s="29">
        <v>110222</v>
      </c>
      <c r="B2384" s="30" t="s">
        <v>2413</v>
      </c>
      <c r="C2384" s="31" t="s">
        <v>3179</v>
      </c>
      <c r="D2384" s="33">
        <v>55.23</v>
      </c>
      <c r="I2384" s="27" t="s">
        <v>2414</v>
      </c>
    </row>
    <row r="2385" spans="1:9" s="27" customFormat="1" ht="18" customHeight="1">
      <c r="A2385" s="29">
        <v>110223</v>
      </c>
      <c r="B2385" s="30" t="s">
        <v>2415</v>
      </c>
      <c r="C2385" s="31" t="s">
        <v>3179</v>
      </c>
      <c r="D2385" s="33">
        <v>89.08</v>
      </c>
      <c r="I2385" s="27" t="s">
        <v>2416</v>
      </c>
    </row>
    <row r="2386" spans="1:9" s="27" customFormat="1" ht="18" customHeight="1">
      <c r="A2386" s="29">
        <v>110224</v>
      </c>
      <c r="B2386" s="30" t="s">
        <v>2417</v>
      </c>
      <c r="C2386" s="31" t="s">
        <v>3179</v>
      </c>
      <c r="D2386" s="33">
        <v>51.88</v>
      </c>
      <c r="I2386" s="27" t="s">
        <v>2418</v>
      </c>
    </row>
    <row r="2387" spans="1:9" s="27" customFormat="1" ht="18" customHeight="1">
      <c r="A2387" s="29">
        <v>110225</v>
      </c>
      <c r="B2387" s="30" t="s">
        <v>2419</v>
      </c>
      <c r="C2387" s="31" t="s">
        <v>3179</v>
      </c>
      <c r="D2387" s="33">
        <v>63.54</v>
      </c>
      <c r="I2387" s="27" t="s">
        <v>2420</v>
      </c>
    </row>
    <row r="2388" spans="1:9" s="27" customFormat="1" ht="18" customHeight="1">
      <c r="A2388" s="29">
        <v>110226</v>
      </c>
      <c r="B2388" s="30" t="s">
        <v>2421</v>
      </c>
      <c r="C2388" s="31" t="s">
        <v>3179</v>
      </c>
      <c r="D2388" s="33">
        <v>34.07</v>
      </c>
      <c r="I2388" s="27" t="s">
        <v>2422</v>
      </c>
    </row>
    <row r="2389" spans="1:9" s="27" customFormat="1" ht="18" customHeight="1">
      <c r="A2389" s="29">
        <v>110227</v>
      </c>
      <c r="B2389" s="30" t="s">
        <v>2423</v>
      </c>
      <c r="C2389" s="31" t="s">
        <v>3179</v>
      </c>
      <c r="D2389" s="33">
        <v>24.72</v>
      </c>
      <c r="I2389" s="27" t="s">
        <v>2424</v>
      </c>
    </row>
    <row r="2390" spans="1:9" s="27" customFormat="1" ht="18" customHeight="1">
      <c r="A2390" s="29">
        <v>110228</v>
      </c>
      <c r="B2390" s="30" t="s">
        <v>2425</v>
      </c>
      <c r="C2390" s="31" t="s">
        <v>3179</v>
      </c>
      <c r="D2390" s="33">
        <v>17.899999999999999</v>
      </c>
      <c r="I2390" s="27" t="s">
        <v>2426</v>
      </c>
    </row>
    <row r="2391" spans="1:9" s="27" customFormat="1" ht="18" customHeight="1">
      <c r="A2391" s="29">
        <v>110229</v>
      </c>
      <c r="B2391" s="30" t="s">
        <v>2427</v>
      </c>
      <c r="C2391" s="31" t="s">
        <v>3179</v>
      </c>
      <c r="D2391" s="33">
        <v>33.72</v>
      </c>
      <c r="I2391" s="27" t="s">
        <v>2428</v>
      </c>
    </row>
    <row r="2392" spans="1:9" s="27" customFormat="1" ht="18" customHeight="1">
      <c r="A2392" s="29">
        <v>110230</v>
      </c>
      <c r="B2392" s="30" t="s">
        <v>2429</v>
      </c>
      <c r="C2392" s="31" t="s">
        <v>3179</v>
      </c>
      <c r="D2392" s="33">
        <v>62.5</v>
      </c>
      <c r="I2392" s="27" t="s">
        <v>2430</v>
      </c>
    </row>
    <row r="2393" spans="1:9" s="27" customFormat="1" ht="18" customHeight="1">
      <c r="A2393" s="29">
        <v>110231</v>
      </c>
      <c r="B2393" s="30" t="s">
        <v>2431</v>
      </c>
      <c r="C2393" s="31" t="s">
        <v>3179</v>
      </c>
      <c r="D2393" s="33">
        <v>12.53</v>
      </c>
      <c r="I2393" s="27" t="s">
        <v>2432</v>
      </c>
    </row>
    <row r="2394" spans="1:9" s="27" customFormat="1" ht="18" customHeight="1">
      <c r="A2394" s="29">
        <v>110235</v>
      </c>
      <c r="B2394" s="30" t="s">
        <v>2433</v>
      </c>
      <c r="C2394" s="31" t="s">
        <v>3179</v>
      </c>
      <c r="D2394" s="33">
        <v>54.21</v>
      </c>
      <c r="I2394" s="27" t="s">
        <v>2434</v>
      </c>
    </row>
    <row r="2395" spans="1:9" s="27" customFormat="1" ht="18" customHeight="1">
      <c r="A2395" s="29">
        <v>110250</v>
      </c>
      <c r="B2395" s="30" t="s">
        <v>4375</v>
      </c>
      <c r="C2395" s="31" t="s">
        <v>3179</v>
      </c>
      <c r="D2395" s="33">
        <v>11.64</v>
      </c>
      <c r="I2395" s="27" t="s">
        <v>2435</v>
      </c>
    </row>
    <row r="2396" spans="1:9" s="27" customFormat="1" ht="18" customHeight="1">
      <c r="A2396" s="29">
        <v>110252</v>
      </c>
      <c r="B2396" s="30" t="s">
        <v>2436</v>
      </c>
      <c r="C2396" s="31" t="s">
        <v>3179</v>
      </c>
      <c r="D2396" s="33">
        <v>28.4</v>
      </c>
      <c r="I2396" s="27" t="s">
        <v>2437</v>
      </c>
    </row>
    <row r="2397" spans="1:9" s="27" customFormat="1" ht="18" customHeight="1">
      <c r="A2397" s="29">
        <v>110253</v>
      </c>
      <c r="B2397" s="30" t="s">
        <v>2438</v>
      </c>
      <c r="C2397" s="31" t="s">
        <v>3179</v>
      </c>
      <c r="D2397" s="33">
        <v>13.76</v>
      </c>
      <c r="I2397" s="27" t="s">
        <v>2439</v>
      </c>
    </row>
    <row r="2398" spans="1:9" s="27" customFormat="1" ht="18" customHeight="1">
      <c r="A2398" s="29">
        <v>110254</v>
      </c>
      <c r="B2398" s="30" t="s">
        <v>2440</v>
      </c>
      <c r="C2398" s="31" t="s">
        <v>1138</v>
      </c>
      <c r="D2398" s="33">
        <v>215.96</v>
      </c>
      <c r="I2398" s="27" t="s">
        <v>2441</v>
      </c>
    </row>
    <row r="2399" spans="1:9" s="27" customFormat="1" ht="18" customHeight="1">
      <c r="A2399" s="29">
        <v>110255</v>
      </c>
      <c r="B2399" s="30" t="s">
        <v>2442</v>
      </c>
      <c r="C2399" s="31" t="s">
        <v>1138</v>
      </c>
      <c r="D2399" s="33">
        <v>221.25</v>
      </c>
      <c r="I2399" s="27" t="s">
        <v>2443</v>
      </c>
    </row>
    <row r="2400" spans="1:9" s="27" customFormat="1" ht="18" customHeight="1">
      <c r="A2400" s="29">
        <v>110260</v>
      </c>
      <c r="B2400" s="30" t="s">
        <v>2444</v>
      </c>
      <c r="C2400" s="31" t="s">
        <v>3179</v>
      </c>
      <c r="D2400" s="33">
        <v>29.79</v>
      </c>
      <c r="I2400" s="27" t="s">
        <v>2445</v>
      </c>
    </row>
    <row r="2401" spans="1:9" s="27" customFormat="1" ht="18" customHeight="1">
      <c r="A2401" s="29">
        <v>110261</v>
      </c>
      <c r="B2401" s="30" t="s">
        <v>2446</v>
      </c>
      <c r="C2401" s="31" t="s">
        <v>3179</v>
      </c>
      <c r="D2401" s="33">
        <v>46.3</v>
      </c>
      <c r="I2401" s="27" t="s">
        <v>2447</v>
      </c>
    </row>
    <row r="2402" spans="1:9" s="27" customFormat="1" ht="18" customHeight="1">
      <c r="A2402" s="29">
        <v>110262</v>
      </c>
      <c r="B2402" s="30" t="s">
        <v>2448</v>
      </c>
      <c r="C2402" s="31" t="s">
        <v>3179</v>
      </c>
      <c r="D2402" s="33">
        <v>49.86</v>
      </c>
      <c r="I2402" s="27" t="s">
        <v>2449</v>
      </c>
    </row>
    <row r="2403" spans="1:9" s="27" customFormat="1" ht="18" customHeight="1">
      <c r="A2403" s="29">
        <v>110264</v>
      </c>
      <c r="B2403" s="30" t="s">
        <v>3589</v>
      </c>
      <c r="C2403" s="31" t="s">
        <v>3179</v>
      </c>
      <c r="D2403" s="33">
        <v>12.76</v>
      </c>
      <c r="I2403" s="27" t="s">
        <v>3590</v>
      </c>
    </row>
    <row r="2404" spans="1:9" s="27" customFormat="1" ht="18" customHeight="1">
      <c r="A2404" s="29">
        <v>110265</v>
      </c>
      <c r="B2404" s="30" t="s">
        <v>3591</v>
      </c>
      <c r="C2404" s="31" t="s">
        <v>3179</v>
      </c>
      <c r="D2404" s="33">
        <v>9.5</v>
      </c>
      <c r="I2404" s="27" t="s">
        <v>3592</v>
      </c>
    </row>
    <row r="2405" spans="1:9" s="27" customFormat="1" ht="18" customHeight="1">
      <c r="A2405" s="29">
        <v>110299</v>
      </c>
      <c r="B2405" s="30" t="s">
        <v>1338</v>
      </c>
      <c r="C2405" s="31" t="s">
        <v>3191</v>
      </c>
      <c r="D2405" s="33">
        <v>221.03</v>
      </c>
      <c r="I2405" s="27" t="s">
        <v>3593</v>
      </c>
    </row>
    <row r="2406" spans="1:9" s="27" customFormat="1" ht="18" customHeight="1">
      <c r="A2406" s="29">
        <v>110300</v>
      </c>
      <c r="B2406" s="30" t="s">
        <v>3594</v>
      </c>
      <c r="C2406" s="31"/>
      <c r="D2406" s="33"/>
      <c r="I2406" s="27" t="s">
        <v>3595</v>
      </c>
    </row>
    <row r="2407" spans="1:9" s="27" customFormat="1" ht="18" customHeight="1">
      <c r="A2407" s="29">
        <v>110301</v>
      </c>
      <c r="B2407" s="30" t="s">
        <v>3596</v>
      </c>
      <c r="C2407" s="31" t="s">
        <v>3179</v>
      </c>
      <c r="D2407" s="33">
        <v>23.69</v>
      </c>
      <c r="I2407" s="27" t="s">
        <v>3597</v>
      </c>
    </row>
    <row r="2408" spans="1:9" s="27" customFormat="1" ht="18" customHeight="1">
      <c r="A2408" s="29">
        <v>110302</v>
      </c>
      <c r="B2408" s="30" t="s">
        <v>3598</v>
      </c>
      <c r="C2408" s="31" t="s">
        <v>3179</v>
      </c>
      <c r="D2408" s="33">
        <v>31.31</v>
      </c>
      <c r="I2408" s="27" t="s">
        <v>3599</v>
      </c>
    </row>
    <row r="2409" spans="1:9" s="27" customFormat="1" ht="18" customHeight="1">
      <c r="A2409" s="29">
        <v>110303</v>
      </c>
      <c r="B2409" s="30" t="s">
        <v>3600</v>
      </c>
      <c r="C2409" s="31" t="s">
        <v>3179</v>
      </c>
      <c r="D2409" s="33">
        <v>13.52</v>
      </c>
      <c r="I2409" s="27" t="s">
        <v>3601</v>
      </c>
    </row>
    <row r="2410" spans="1:9" s="27" customFormat="1" ht="18" customHeight="1">
      <c r="A2410" s="29">
        <v>110304</v>
      </c>
      <c r="B2410" s="30" t="s">
        <v>3602</v>
      </c>
      <c r="C2410" s="31" t="s">
        <v>3179</v>
      </c>
      <c r="D2410" s="33">
        <v>6.71</v>
      </c>
      <c r="I2410" s="27" t="s">
        <v>3603</v>
      </c>
    </row>
    <row r="2411" spans="1:9" s="27" customFormat="1" ht="18" customHeight="1">
      <c r="A2411" s="29">
        <v>110310</v>
      </c>
      <c r="B2411" s="30" t="s">
        <v>3604</v>
      </c>
      <c r="C2411" s="31" t="s">
        <v>3179</v>
      </c>
      <c r="D2411" s="33">
        <v>4.91</v>
      </c>
      <c r="I2411" s="27" t="s">
        <v>3605</v>
      </c>
    </row>
    <row r="2412" spans="1:9" s="27" customFormat="1" ht="18" customHeight="1">
      <c r="A2412" s="29">
        <v>110399</v>
      </c>
      <c r="B2412" s="30" t="s">
        <v>1338</v>
      </c>
      <c r="C2412" s="31" t="s">
        <v>3191</v>
      </c>
      <c r="D2412" s="33">
        <v>221.03</v>
      </c>
      <c r="I2412" s="27" t="s">
        <v>3606</v>
      </c>
    </row>
    <row r="2413" spans="1:9" s="27" customFormat="1" ht="18" customHeight="1">
      <c r="A2413" s="29">
        <v>110400</v>
      </c>
      <c r="B2413" s="30" t="s">
        <v>3607</v>
      </c>
      <c r="C2413" s="31"/>
      <c r="D2413" s="33"/>
      <c r="I2413" s="27" t="s">
        <v>3608</v>
      </c>
    </row>
    <row r="2414" spans="1:9" s="27" customFormat="1" ht="18" customHeight="1">
      <c r="A2414" s="29">
        <v>110401</v>
      </c>
      <c r="B2414" s="30" t="s">
        <v>3609</v>
      </c>
      <c r="C2414" s="31" t="s">
        <v>1197</v>
      </c>
      <c r="D2414" s="33">
        <v>71.569999999999993</v>
      </c>
      <c r="I2414" s="27" t="s">
        <v>3610</v>
      </c>
    </row>
    <row r="2415" spans="1:9" s="27" customFormat="1" ht="18" customHeight="1">
      <c r="A2415" s="29">
        <v>110402</v>
      </c>
      <c r="B2415" s="30" t="s">
        <v>3611</v>
      </c>
      <c r="C2415" s="31" t="s">
        <v>1197</v>
      </c>
      <c r="D2415" s="33">
        <v>53.65</v>
      </c>
      <c r="I2415" s="27" t="s">
        <v>3612</v>
      </c>
    </row>
    <row r="2416" spans="1:9" s="27" customFormat="1" ht="18" customHeight="1">
      <c r="A2416" s="29">
        <v>110403</v>
      </c>
      <c r="B2416" s="30" t="s">
        <v>3613</v>
      </c>
      <c r="C2416" s="31" t="s">
        <v>1197</v>
      </c>
      <c r="D2416" s="33">
        <v>89.63</v>
      </c>
      <c r="I2416" s="27" t="s">
        <v>3614</v>
      </c>
    </row>
    <row r="2417" spans="1:9" s="27" customFormat="1" ht="18" customHeight="1">
      <c r="A2417" s="29">
        <v>110404</v>
      </c>
      <c r="B2417" s="30" t="s">
        <v>3615</v>
      </c>
      <c r="C2417" s="31" t="s">
        <v>3616</v>
      </c>
      <c r="D2417" s="33">
        <v>0.12</v>
      </c>
      <c r="I2417" s="27" t="s">
        <v>3617</v>
      </c>
    </row>
    <row r="2418" spans="1:9" s="27" customFormat="1" ht="18" customHeight="1">
      <c r="A2418" s="29">
        <v>110410</v>
      </c>
      <c r="B2418" s="30" t="s">
        <v>3618</v>
      </c>
      <c r="C2418" s="31" t="s">
        <v>1197</v>
      </c>
      <c r="D2418" s="33">
        <v>5.36</v>
      </c>
      <c r="I2418" s="27" t="s">
        <v>3619</v>
      </c>
    </row>
    <row r="2419" spans="1:9" s="27" customFormat="1" ht="18" customHeight="1">
      <c r="A2419" s="29">
        <v>110412</v>
      </c>
      <c r="B2419" s="30" t="s">
        <v>3620</v>
      </c>
      <c r="C2419" s="31" t="s">
        <v>1197</v>
      </c>
      <c r="D2419" s="33">
        <v>2.69</v>
      </c>
      <c r="I2419" s="27" t="s">
        <v>3621</v>
      </c>
    </row>
    <row r="2420" spans="1:9" s="27" customFormat="1" ht="18" customHeight="1">
      <c r="A2420" s="29">
        <v>110421</v>
      </c>
      <c r="B2420" s="30" t="s">
        <v>3622</v>
      </c>
      <c r="C2420" s="31" t="s">
        <v>1197</v>
      </c>
      <c r="D2420" s="33">
        <v>71.459999999999994</v>
      </c>
      <c r="I2420" s="27" t="s">
        <v>3623</v>
      </c>
    </row>
    <row r="2421" spans="1:9" s="27" customFormat="1" ht="18" customHeight="1">
      <c r="A2421" s="29">
        <v>110422</v>
      </c>
      <c r="B2421" s="30" t="s">
        <v>3624</v>
      </c>
      <c r="C2421" s="31" t="s">
        <v>1197</v>
      </c>
      <c r="D2421" s="33">
        <v>57.17</v>
      </c>
      <c r="I2421" s="27" t="s">
        <v>3625</v>
      </c>
    </row>
    <row r="2422" spans="1:9" s="27" customFormat="1" ht="18" customHeight="1">
      <c r="A2422" s="29">
        <v>110430</v>
      </c>
      <c r="B2422" s="30" t="s">
        <v>3626</v>
      </c>
      <c r="C2422" s="31" t="s">
        <v>1197</v>
      </c>
      <c r="D2422" s="33">
        <v>19.690000000000001</v>
      </c>
      <c r="I2422" s="27" t="s">
        <v>3627</v>
      </c>
    </row>
    <row r="2423" spans="1:9" s="27" customFormat="1" ht="18" customHeight="1">
      <c r="A2423" s="29">
        <v>110441</v>
      </c>
      <c r="B2423" s="30" t="s">
        <v>3628</v>
      </c>
      <c r="C2423" s="31" t="s">
        <v>1197</v>
      </c>
      <c r="D2423" s="33">
        <v>16.010000000000002</v>
      </c>
      <c r="I2423" s="27" t="s">
        <v>3629</v>
      </c>
    </row>
    <row r="2424" spans="1:9" s="27" customFormat="1" ht="18" customHeight="1">
      <c r="A2424" s="29">
        <v>110499</v>
      </c>
      <c r="B2424" s="30" t="s">
        <v>3630</v>
      </c>
      <c r="C2424" s="31" t="s">
        <v>3191</v>
      </c>
      <c r="D2424" s="33">
        <v>221.03</v>
      </c>
      <c r="I2424" s="27" t="s">
        <v>3631</v>
      </c>
    </row>
    <row r="2425" spans="1:9" s="27" customFormat="1" ht="18" customHeight="1">
      <c r="A2425" s="29">
        <v>115000</v>
      </c>
      <c r="B2425" s="30" t="s">
        <v>1259</v>
      </c>
      <c r="C2425" s="31"/>
      <c r="D2425" s="33"/>
      <c r="I2425" s="27" t="s">
        <v>3632</v>
      </c>
    </row>
    <row r="2426" spans="1:9" s="27" customFormat="1" ht="18" customHeight="1">
      <c r="A2426" s="29">
        <v>115001</v>
      </c>
      <c r="B2426" s="30" t="s">
        <v>3633</v>
      </c>
      <c r="C2426" s="31" t="s">
        <v>3179</v>
      </c>
      <c r="D2426" s="33">
        <v>3.65</v>
      </c>
      <c r="I2426" s="27" t="s">
        <v>3634</v>
      </c>
    </row>
    <row r="2427" spans="1:9" s="27" customFormat="1" ht="18" customHeight="1">
      <c r="A2427" s="29">
        <v>115002</v>
      </c>
      <c r="B2427" s="30" t="s">
        <v>3635</v>
      </c>
      <c r="C2427" s="31" t="s">
        <v>3179</v>
      </c>
      <c r="D2427" s="33">
        <v>4.3899999999999997</v>
      </c>
      <c r="I2427" s="27" t="s">
        <v>3636</v>
      </c>
    </row>
    <row r="2428" spans="1:9" s="27" customFormat="1" ht="18" customHeight="1">
      <c r="A2428" s="29">
        <v>115003</v>
      </c>
      <c r="B2428" s="30" t="s">
        <v>3637</v>
      </c>
      <c r="C2428" s="31" t="s">
        <v>3179</v>
      </c>
      <c r="D2428" s="33">
        <v>0.73</v>
      </c>
      <c r="I2428" s="27" t="s">
        <v>3638</v>
      </c>
    </row>
    <row r="2429" spans="1:9" s="27" customFormat="1" ht="18" customHeight="1">
      <c r="A2429" s="29">
        <v>115004</v>
      </c>
      <c r="B2429" s="30" t="s">
        <v>3639</v>
      </c>
      <c r="C2429" s="31" t="s">
        <v>3179</v>
      </c>
      <c r="D2429" s="33">
        <v>0.36</v>
      </c>
      <c r="I2429" s="27" t="s">
        <v>3640</v>
      </c>
    </row>
    <row r="2430" spans="1:9" s="27" customFormat="1" ht="18" customHeight="1">
      <c r="A2430" s="29">
        <v>115005</v>
      </c>
      <c r="B2430" s="30" t="s">
        <v>3641</v>
      </c>
      <c r="C2430" s="31" t="s">
        <v>3179</v>
      </c>
      <c r="D2430" s="33">
        <v>3.65</v>
      </c>
      <c r="I2430" s="27" t="s">
        <v>3642</v>
      </c>
    </row>
    <row r="2431" spans="1:9" s="27" customFormat="1" ht="18" customHeight="1">
      <c r="A2431" s="29">
        <v>115050</v>
      </c>
      <c r="B2431" s="30" t="s">
        <v>3643</v>
      </c>
      <c r="C2431" s="31" t="s">
        <v>1197</v>
      </c>
      <c r="D2431" s="33">
        <v>1.46</v>
      </c>
      <c r="I2431" s="27" t="s">
        <v>3644</v>
      </c>
    </row>
    <row r="2432" spans="1:9" s="27" customFormat="1" ht="18" customHeight="1">
      <c r="A2432" s="29">
        <v>115099</v>
      </c>
      <c r="B2432" s="30" t="s">
        <v>1259</v>
      </c>
      <c r="C2432" s="31" t="s">
        <v>3191</v>
      </c>
      <c r="D2432" s="33">
        <v>221.03</v>
      </c>
      <c r="I2432" s="27" t="s">
        <v>3645</v>
      </c>
    </row>
    <row r="2433" spans="1:9" s="27" customFormat="1" ht="18" customHeight="1">
      <c r="A2433" s="29">
        <v>116000</v>
      </c>
      <c r="B2433" s="30" t="s">
        <v>1262</v>
      </c>
      <c r="C2433" s="31"/>
      <c r="D2433" s="33"/>
      <c r="I2433" s="27" t="s">
        <v>3646</v>
      </c>
    </row>
    <row r="2434" spans="1:9" s="27" customFormat="1" ht="18" customHeight="1">
      <c r="A2434" s="29">
        <v>116001</v>
      </c>
      <c r="B2434" s="30" t="s">
        <v>3647</v>
      </c>
      <c r="C2434" s="31" t="s">
        <v>3179</v>
      </c>
      <c r="D2434" s="33">
        <v>2.19</v>
      </c>
      <c r="I2434" s="27" t="s">
        <v>3648</v>
      </c>
    </row>
    <row r="2435" spans="1:9" s="27" customFormat="1" ht="18" customHeight="1">
      <c r="A2435" s="29">
        <v>116002</v>
      </c>
      <c r="B2435" s="30" t="s">
        <v>3649</v>
      </c>
      <c r="C2435" s="31" t="s">
        <v>3179</v>
      </c>
      <c r="D2435" s="33">
        <v>0.73</v>
      </c>
      <c r="I2435" s="27" t="s">
        <v>3650</v>
      </c>
    </row>
    <row r="2436" spans="1:9" s="27" customFormat="1" ht="18" customHeight="1">
      <c r="A2436" s="29">
        <v>116099</v>
      </c>
      <c r="B2436" s="30" t="s">
        <v>1262</v>
      </c>
      <c r="C2436" s="31" t="s">
        <v>3191</v>
      </c>
      <c r="D2436" s="33">
        <v>221.03</v>
      </c>
      <c r="I2436" s="27" t="s">
        <v>3651</v>
      </c>
    </row>
    <row r="2437" spans="1:9" s="27" customFormat="1" ht="18" customHeight="1">
      <c r="A2437" s="29">
        <v>117000</v>
      </c>
      <c r="B2437" s="30" t="s">
        <v>3652</v>
      </c>
      <c r="C2437" s="31"/>
      <c r="D2437" s="33"/>
      <c r="I2437" s="27" t="s">
        <v>3653</v>
      </c>
    </row>
    <row r="2438" spans="1:9" s="27" customFormat="1" ht="18" customHeight="1">
      <c r="A2438" s="29">
        <v>117015</v>
      </c>
      <c r="B2438" s="30" t="s">
        <v>3654</v>
      </c>
      <c r="C2438" s="31" t="s">
        <v>1138</v>
      </c>
      <c r="D2438" s="33">
        <v>31.46</v>
      </c>
      <c r="I2438" s="27" t="s">
        <v>3655</v>
      </c>
    </row>
    <row r="2439" spans="1:9" s="27" customFormat="1" ht="18" customHeight="1">
      <c r="A2439" s="29">
        <v>117099</v>
      </c>
      <c r="B2439" s="30" t="s">
        <v>3656</v>
      </c>
      <c r="C2439" s="31" t="s">
        <v>3191</v>
      </c>
      <c r="D2439" s="33">
        <v>221.03</v>
      </c>
      <c r="I2439" s="27" t="s">
        <v>3657</v>
      </c>
    </row>
    <row r="2440" spans="1:9" s="27" customFormat="1" ht="18" customHeight="1">
      <c r="A2440" s="29">
        <v>118000</v>
      </c>
      <c r="B2440" s="30" t="s">
        <v>3658</v>
      </c>
      <c r="C2440" s="31"/>
      <c r="D2440" s="33"/>
      <c r="I2440" s="27" t="s">
        <v>3659</v>
      </c>
    </row>
    <row r="2441" spans="1:9" s="27" customFormat="1" ht="18" customHeight="1">
      <c r="A2441" s="29">
        <v>118099</v>
      </c>
      <c r="B2441" s="30" t="s">
        <v>3660</v>
      </c>
      <c r="C2441" s="31" t="s">
        <v>3191</v>
      </c>
      <c r="D2441" s="33">
        <v>221.03</v>
      </c>
      <c r="I2441" s="27" t="s">
        <v>3661</v>
      </c>
    </row>
    <row r="2442" spans="1:9" s="27" customFormat="1" ht="18" customHeight="1">
      <c r="A2442" s="29">
        <v>120000</v>
      </c>
      <c r="B2442" s="30" t="s">
        <v>3662</v>
      </c>
      <c r="C2442" s="31"/>
      <c r="D2442" s="33"/>
      <c r="I2442" s="27" t="s">
        <v>3663</v>
      </c>
    </row>
    <row r="2443" spans="1:9" s="27" customFormat="1" ht="18" customHeight="1">
      <c r="A2443" s="29">
        <v>120100</v>
      </c>
      <c r="B2443" s="30" t="s">
        <v>3664</v>
      </c>
      <c r="C2443" s="31"/>
      <c r="D2443" s="33"/>
      <c r="I2443" s="27" t="s">
        <v>3665</v>
      </c>
    </row>
    <row r="2444" spans="1:9" s="27" customFormat="1" ht="18" customHeight="1">
      <c r="A2444" s="29">
        <v>120101</v>
      </c>
      <c r="B2444" s="30" t="s">
        <v>3666</v>
      </c>
      <c r="C2444" s="31" t="s">
        <v>3179</v>
      </c>
      <c r="D2444" s="33">
        <v>4.5199999999999996</v>
      </c>
      <c r="I2444" s="27" t="s">
        <v>3667</v>
      </c>
    </row>
    <row r="2445" spans="1:9" s="27" customFormat="1" ht="18" customHeight="1">
      <c r="A2445" s="29">
        <v>120106</v>
      </c>
      <c r="B2445" s="30" t="s">
        <v>3668</v>
      </c>
      <c r="C2445" s="31" t="s">
        <v>3179</v>
      </c>
      <c r="D2445" s="33">
        <v>15.87</v>
      </c>
      <c r="I2445" s="27" t="s">
        <v>3669</v>
      </c>
    </row>
    <row r="2446" spans="1:9" s="27" customFormat="1" ht="18" customHeight="1">
      <c r="A2446" s="29">
        <v>120199</v>
      </c>
      <c r="B2446" s="30" t="s">
        <v>3670</v>
      </c>
      <c r="C2446" s="31" t="s">
        <v>3191</v>
      </c>
      <c r="D2446" s="33">
        <v>221.03</v>
      </c>
      <c r="I2446" s="27" t="s">
        <v>3671</v>
      </c>
    </row>
    <row r="2447" spans="1:9" s="27" customFormat="1" ht="18" customHeight="1">
      <c r="A2447" s="29">
        <v>120200</v>
      </c>
      <c r="B2447" s="30" t="s">
        <v>3672</v>
      </c>
      <c r="C2447" s="31"/>
      <c r="D2447" s="33"/>
      <c r="I2447" s="27" t="s">
        <v>3673</v>
      </c>
    </row>
    <row r="2448" spans="1:9" s="27" customFormat="1" ht="18" customHeight="1">
      <c r="A2448" s="29">
        <v>120201</v>
      </c>
      <c r="B2448" s="30" t="s">
        <v>3666</v>
      </c>
      <c r="C2448" s="31" t="s">
        <v>3179</v>
      </c>
      <c r="D2448" s="33">
        <v>4.5199999999999996</v>
      </c>
      <c r="I2448" s="27" t="s">
        <v>3674</v>
      </c>
    </row>
    <row r="2449" spans="1:9" s="27" customFormat="1" ht="18" customHeight="1">
      <c r="A2449" s="29">
        <v>120204</v>
      </c>
      <c r="B2449" s="30" t="s">
        <v>3675</v>
      </c>
      <c r="C2449" s="31" t="s">
        <v>3179</v>
      </c>
      <c r="D2449" s="33">
        <v>6.11</v>
      </c>
      <c r="I2449" s="27" t="s">
        <v>3676</v>
      </c>
    </row>
    <row r="2450" spans="1:9" s="27" customFormat="1" ht="18" customHeight="1">
      <c r="A2450" s="29">
        <v>120205</v>
      </c>
      <c r="B2450" s="30" t="s">
        <v>3677</v>
      </c>
      <c r="C2450" s="31" t="s">
        <v>3179</v>
      </c>
      <c r="D2450" s="33">
        <v>13.04</v>
      </c>
      <c r="I2450" s="27" t="s">
        <v>3678</v>
      </c>
    </row>
    <row r="2451" spans="1:9" s="27" customFormat="1" ht="18" customHeight="1">
      <c r="A2451" s="29">
        <v>120206</v>
      </c>
      <c r="B2451" s="30" t="s">
        <v>3668</v>
      </c>
      <c r="C2451" s="31" t="s">
        <v>3179</v>
      </c>
      <c r="D2451" s="33">
        <v>15.87</v>
      </c>
      <c r="I2451" s="27" t="s">
        <v>3679</v>
      </c>
    </row>
    <row r="2452" spans="1:9" s="27" customFormat="1" ht="18" customHeight="1">
      <c r="A2452" s="29">
        <v>120207</v>
      </c>
      <c r="B2452" s="30" t="s">
        <v>3680</v>
      </c>
      <c r="C2452" s="31" t="s">
        <v>3179</v>
      </c>
      <c r="D2452" s="33">
        <v>9.59</v>
      </c>
      <c r="I2452" s="27" t="s">
        <v>3681</v>
      </c>
    </row>
    <row r="2453" spans="1:9" s="27" customFormat="1" ht="18" customHeight="1">
      <c r="A2453" s="29">
        <v>120209</v>
      </c>
      <c r="B2453" s="30" t="s">
        <v>3682</v>
      </c>
      <c r="C2453" s="31" t="s">
        <v>3179</v>
      </c>
      <c r="D2453" s="33">
        <v>7.94</v>
      </c>
      <c r="I2453" s="27" t="s">
        <v>3683</v>
      </c>
    </row>
    <row r="2454" spans="1:9" s="27" customFormat="1" ht="18" customHeight="1">
      <c r="A2454" s="29">
        <v>120210</v>
      </c>
      <c r="B2454" s="30" t="s">
        <v>3684</v>
      </c>
      <c r="C2454" s="31" t="s">
        <v>3179</v>
      </c>
      <c r="D2454" s="33">
        <v>11.3</v>
      </c>
      <c r="I2454" s="27" t="s">
        <v>3685</v>
      </c>
    </row>
    <row r="2455" spans="1:9" s="27" customFormat="1" ht="18" customHeight="1">
      <c r="A2455" s="29">
        <v>120211</v>
      </c>
      <c r="B2455" s="30" t="s">
        <v>3686</v>
      </c>
      <c r="C2455" s="31" t="s">
        <v>3179</v>
      </c>
      <c r="D2455" s="33">
        <v>13.7</v>
      </c>
      <c r="I2455" s="27" t="s">
        <v>3687</v>
      </c>
    </row>
    <row r="2456" spans="1:9" s="27" customFormat="1" ht="18" customHeight="1">
      <c r="A2456" s="29">
        <v>120212</v>
      </c>
      <c r="B2456" s="30" t="s">
        <v>3688</v>
      </c>
      <c r="C2456" s="31" t="s">
        <v>3179</v>
      </c>
      <c r="D2456" s="33">
        <v>73.790000000000006</v>
      </c>
      <c r="I2456" s="27" t="s">
        <v>3689</v>
      </c>
    </row>
    <row r="2457" spans="1:9" s="27" customFormat="1" ht="18" customHeight="1">
      <c r="A2457" s="29">
        <v>120213</v>
      </c>
      <c r="B2457" s="30" t="s">
        <v>3690</v>
      </c>
      <c r="C2457" s="31" t="s">
        <v>3179</v>
      </c>
      <c r="D2457" s="33">
        <v>60.76</v>
      </c>
      <c r="I2457" s="27" t="s">
        <v>3691</v>
      </c>
    </row>
    <row r="2458" spans="1:9" s="27" customFormat="1" ht="18" customHeight="1">
      <c r="A2458" s="29">
        <v>120214</v>
      </c>
      <c r="B2458" s="30" t="s">
        <v>3692</v>
      </c>
      <c r="C2458" s="31" t="s">
        <v>3179</v>
      </c>
      <c r="D2458" s="33">
        <v>55.67</v>
      </c>
      <c r="I2458" s="27" t="s">
        <v>3693</v>
      </c>
    </row>
    <row r="2459" spans="1:9" s="27" customFormat="1" ht="18" customHeight="1">
      <c r="A2459" s="29">
        <v>120229</v>
      </c>
      <c r="B2459" s="30" t="s">
        <v>3694</v>
      </c>
      <c r="C2459" s="31" t="s">
        <v>3179</v>
      </c>
      <c r="D2459" s="33">
        <v>51.14</v>
      </c>
      <c r="I2459" s="27" t="s">
        <v>3695</v>
      </c>
    </row>
    <row r="2460" spans="1:9" s="27" customFormat="1" ht="18" customHeight="1">
      <c r="A2460" s="29">
        <v>120237</v>
      </c>
      <c r="B2460" s="30" t="s">
        <v>3696</v>
      </c>
      <c r="C2460" s="31" t="s">
        <v>3179</v>
      </c>
      <c r="D2460" s="33">
        <v>31.93</v>
      </c>
      <c r="I2460" s="27" t="s">
        <v>3697</v>
      </c>
    </row>
    <row r="2461" spans="1:9" s="27" customFormat="1" ht="18" customHeight="1">
      <c r="A2461" s="29">
        <v>120238</v>
      </c>
      <c r="B2461" s="30" t="s">
        <v>3698</v>
      </c>
      <c r="C2461" s="31" t="s">
        <v>1197</v>
      </c>
      <c r="D2461" s="33">
        <v>14.28</v>
      </c>
      <c r="I2461" s="27" t="s">
        <v>3699</v>
      </c>
    </row>
    <row r="2462" spans="1:9" s="27" customFormat="1" ht="18" customHeight="1">
      <c r="A2462" s="29">
        <v>120239</v>
      </c>
      <c r="B2462" s="30" t="s">
        <v>3700</v>
      </c>
      <c r="C2462" s="31" t="s">
        <v>1197</v>
      </c>
      <c r="D2462" s="33">
        <v>15.34</v>
      </c>
      <c r="I2462" s="27" t="s">
        <v>3701</v>
      </c>
    </row>
    <row r="2463" spans="1:9" s="27" customFormat="1" ht="18" customHeight="1">
      <c r="A2463" s="29">
        <v>120250</v>
      </c>
      <c r="B2463" s="30" t="s">
        <v>3702</v>
      </c>
      <c r="C2463" s="31" t="s">
        <v>3179</v>
      </c>
      <c r="D2463" s="33">
        <v>15.92</v>
      </c>
      <c r="I2463" s="27" t="s">
        <v>3703</v>
      </c>
    </row>
    <row r="2464" spans="1:9" s="27" customFormat="1" ht="18" customHeight="1">
      <c r="A2464" s="29">
        <v>120251</v>
      </c>
      <c r="B2464" s="30" t="s">
        <v>3704</v>
      </c>
      <c r="C2464" s="31" t="s">
        <v>3179</v>
      </c>
      <c r="D2464" s="33">
        <v>12.31</v>
      </c>
      <c r="I2464" s="27" t="s">
        <v>3705</v>
      </c>
    </row>
    <row r="2465" spans="1:9" s="27" customFormat="1" ht="18" customHeight="1">
      <c r="A2465" s="29">
        <v>120272</v>
      </c>
      <c r="B2465" s="30" t="s">
        <v>3706</v>
      </c>
      <c r="C2465" s="31" t="s">
        <v>1197</v>
      </c>
      <c r="D2465" s="33">
        <v>5.07</v>
      </c>
      <c r="I2465" s="27" t="s">
        <v>3707</v>
      </c>
    </row>
    <row r="2466" spans="1:9" s="27" customFormat="1" ht="18" customHeight="1">
      <c r="A2466" s="29">
        <v>120299</v>
      </c>
      <c r="B2466" s="30" t="s">
        <v>3708</v>
      </c>
      <c r="C2466" s="31" t="s">
        <v>3191</v>
      </c>
      <c r="D2466" s="33">
        <v>221.03</v>
      </c>
      <c r="I2466" s="27" t="s">
        <v>3709</v>
      </c>
    </row>
    <row r="2467" spans="1:9" s="27" customFormat="1" ht="18" customHeight="1">
      <c r="A2467" s="29">
        <v>120400</v>
      </c>
      <c r="B2467" s="30" t="s">
        <v>3710</v>
      </c>
      <c r="C2467" s="31"/>
      <c r="D2467" s="33"/>
      <c r="I2467" s="27" t="s">
        <v>3711</v>
      </c>
    </row>
    <row r="2468" spans="1:9" s="27" customFormat="1" ht="18" customHeight="1">
      <c r="A2468" s="29">
        <v>120401</v>
      </c>
      <c r="B2468" s="30" t="s">
        <v>3666</v>
      </c>
      <c r="C2468" s="31" t="s">
        <v>3179</v>
      </c>
      <c r="D2468" s="33">
        <v>4.5199999999999996</v>
      </c>
      <c r="I2468" s="27" t="s">
        <v>3712</v>
      </c>
    </row>
    <row r="2469" spans="1:9" s="27" customFormat="1" ht="18" customHeight="1">
      <c r="A2469" s="29">
        <v>120402</v>
      </c>
      <c r="B2469" s="30" t="s">
        <v>3713</v>
      </c>
      <c r="C2469" s="31" t="s">
        <v>3179</v>
      </c>
      <c r="D2469" s="33">
        <v>3.42</v>
      </c>
      <c r="I2469" s="27" t="s">
        <v>3714</v>
      </c>
    </row>
    <row r="2470" spans="1:9" s="27" customFormat="1" ht="18" customHeight="1">
      <c r="A2470" s="29">
        <v>120405</v>
      </c>
      <c r="B2470" s="30" t="s">
        <v>3677</v>
      </c>
      <c r="C2470" s="31" t="s">
        <v>3179</v>
      </c>
      <c r="D2470" s="33">
        <v>13.04</v>
      </c>
      <c r="I2470" s="27" t="s">
        <v>3715</v>
      </c>
    </row>
    <row r="2471" spans="1:9" s="27" customFormat="1" ht="18" customHeight="1">
      <c r="A2471" s="29">
        <v>120406</v>
      </c>
      <c r="B2471" s="30" t="s">
        <v>3668</v>
      </c>
      <c r="C2471" s="31" t="s">
        <v>3179</v>
      </c>
      <c r="D2471" s="33">
        <v>15.87</v>
      </c>
      <c r="I2471" s="27" t="s">
        <v>3716</v>
      </c>
    </row>
    <row r="2472" spans="1:9" s="27" customFormat="1" ht="18" customHeight="1">
      <c r="A2472" s="29">
        <v>120407</v>
      </c>
      <c r="B2472" s="30" t="s">
        <v>3680</v>
      </c>
      <c r="C2472" s="31" t="s">
        <v>3179</v>
      </c>
      <c r="D2472" s="33">
        <v>9.59</v>
      </c>
      <c r="I2472" s="27" t="s">
        <v>3717</v>
      </c>
    </row>
    <row r="2473" spans="1:9" s="27" customFormat="1" ht="18" customHeight="1">
      <c r="A2473" s="29">
        <v>120413</v>
      </c>
      <c r="B2473" s="30" t="s">
        <v>3718</v>
      </c>
      <c r="C2473" s="31" t="s">
        <v>3179</v>
      </c>
      <c r="D2473" s="33">
        <v>15.92</v>
      </c>
      <c r="I2473" s="27" t="s">
        <v>3719</v>
      </c>
    </row>
    <row r="2474" spans="1:9" s="27" customFormat="1" ht="18" customHeight="1">
      <c r="A2474" s="29">
        <v>120414</v>
      </c>
      <c r="B2474" s="30" t="s">
        <v>3720</v>
      </c>
      <c r="C2474" s="31" t="s">
        <v>3179</v>
      </c>
      <c r="D2474" s="33">
        <v>12.31</v>
      </c>
      <c r="I2474" s="27" t="s">
        <v>3721</v>
      </c>
    </row>
    <row r="2475" spans="1:9" s="27" customFormat="1" ht="18" customHeight="1">
      <c r="A2475" s="29">
        <v>120418</v>
      </c>
      <c r="B2475" s="30" t="s">
        <v>3684</v>
      </c>
      <c r="C2475" s="31" t="s">
        <v>3179</v>
      </c>
      <c r="D2475" s="33">
        <v>11.3</v>
      </c>
      <c r="I2475" s="27" t="s">
        <v>3722</v>
      </c>
    </row>
    <row r="2476" spans="1:9" s="27" customFormat="1" ht="18" customHeight="1">
      <c r="A2476" s="29">
        <v>120419</v>
      </c>
      <c r="B2476" s="30" t="s">
        <v>3686</v>
      </c>
      <c r="C2476" s="31" t="s">
        <v>3179</v>
      </c>
      <c r="D2476" s="33">
        <v>13.7</v>
      </c>
      <c r="I2476" s="27" t="s">
        <v>3723</v>
      </c>
    </row>
    <row r="2477" spans="1:9" s="27" customFormat="1" ht="18" customHeight="1">
      <c r="A2477" s="29">
        <v>120420</v>
      </c>
      <c r="B2477" s="30" t="s">
        <v>3724</v>
      </c>
      <c r="C2477" s="31" t="s">
        <v>3179</v>
      </c>
      <c r="D2477" s="33">
        <v>114.98</v>
      </c>
      <c r="I2477" s="27" t="s">
        <v>3725</v>
      </c>
    </row>
    <row r="2478" spans="1:9" s="27" customFormat="1" ht="18" customHeight="1">
      <c r="A2478" s="29">
        <v>120421</v>
      </c>
      <c r="B2478" s="30" t="s">
        <v>3726</v>
      </c>
      <c r="C2478" s="31" t="s">
        <v>3179</v>
      </c>
      <c r="D2478" s="33">
        <v>120.07</v>
      </c>
      <c r="I2478" s="27" t="s">
        <v>3727</v>
      </c>
    </row>
    <row r="2479" spans="1:9" s="27" customFormat="1" ht="18" customHeight="1">
      <c r="A2479" s="29">
        <v>120422</v>
      </c>
      <c r="B2479" s="30" t="s">
        <v>543</v>
      </c>
      <c r="C2479" s="31" t="s">
        <v>3179</v>
      </c>
      <c r="D2479" s="33">
        <v>93.5</v>
      </c>
      <c r="I2479" s="27" t="s">
        <v>544</v>
      </c>
    </row>
    <row r="2480" spans="1:9" s="27" customFormat="1" ht="18" customHeight="1">
      <c r="A2480" s="29">
        <v>120423</v>
      </c>
      <c r="B2480" s="30" t="s">
        <v>545</v>
      </c>
      <c r="C2480" s="31" t="s">
        <v>3179</v>
      </c>
      <c r="D2480" s="33">
        <v>84.88</v>
      </c>
      <c r="I2480" s="27" t="s">
        <v>546</v>
      </c>
    </row>
    <row r="2481" spans="1:9" s="27" customFormat="1" ht="18" customHeight="1">
      <c r="A2481" s="29">
        <v>120424</v>
      </c>
      <c r="B2481" s="30" t="s">
        <v>547</v>
      </c>
      <c r="C2481" s="31" t="s">
        <v>3179</v>
      </c>
      <c r="D2481" s="33">
        <v>94.69</v>
      </c>
      <c r="I2481" s="27" t="s">
        <v>548</v>
      </c>
    </row>
    <row r="2482" spans="1:9" s="27" customFormat="1" ht="18" customHeight="1">
      <c r="A2482" s="29">
        <v>120440</v>
      </c>
      <c r="B2482" s="30" t="s">
        <v>549</v>
      </c>
      <c r="C2482" s="31" t="s">
        <v>3179</v>
      </c>
      <c r="D2482" s="33">
        <v>66.11</v>
      </c>
      <c r="I2482" s="27" t="s">
        <v>550</v>
      </c>
    </row>
    <row r="2483" spans="1:9" s="27" customFormat="1" ht="18" customHeight="1">
      <c r="A2483" s="29">
        <v>120448</v>
      </c>
      <c r="B2483" s="30" t="s">
        <v>3688</v>
      </c>
      <c r="C2483" s="31" t="s">
        <v>3179</v>
      </c>
      <c r="D2483" s="33">
        <v>73.790000000000006</v>
      </c>
      <c r="I2483" s="27" t="s">
        <v>551</v>
      </c>
    </row>
    <row r="2484" spans="1:9" s="27" customFormat="1" ht="18" customHeight="1">
      <c r="A2484" s="29">
        <v>120449</v>
      </c>
      <c r="B2484" s="30" t="s">
        <v>3690</v>
      </c>
      <c r="C2484" s="31" t="s">
        <v>3179</v>
      </c>
      <c r="D2484" s="33">
        <v>60.76</v>
      </c>
      <c r="I2484" s="27" t="s">
        <v>552</v>
      </c>
    </row>
    <row r="2485" spans="1:9" s="27" customFormat="1" ht="18" customHeight="1">
      <c r="A2485" s="29">
        <v>120450</v>
      </c>
      <c r="B2485" s="30" t="s">
        <v>3692</v>
      </c>
      <c r="C2485" s="31" t="s">
        <v>3179</v>
      </c>
      <c r="D2485" s="33">
        <v>55.67</v>
      </c>
      <c r="I2485" s="27" t="s">
        <v>553</v>
      </c>
    </row>
    <row r="2486" spans="1:9" s="27" customFormat="1" ht="18" customHeight="1">
      <c r="A2486" s="29">
        <v>120469</v>
      </c>
      <c r="B2486" s="30" t="s">
        <v>554</v>
      </c>
      <c r="C2486" s="31" t="s">
        <v>3179</v>
      </c>
      <c r="D2486" s="33">
        <v>43.49</v>
      </c>
      <c r="I2486" s="27" t="s">
        <v>555</v>
      </c>
    </row>
    <row r="2487" spans="1:9" s="27" customFormat="1" ht="18" customHeight="1">
      <c r="A2487" s="29">
        <v>120470</v>
      </c>
      <c r="B2487" s="30" t="s">
        <v>556</v>
      </c>
      <c r="C2487" s="31" t="s">
        <v>3179</v>
      </c>
      <c r="D2487" s="33">
        <v>35.630000000000003</v>
      </c>
      <c r="I2487" s="27" t="s">
        <v>557</v>
      </c>
    </row>
    <row r="2488" spans="1:9" s="27" customFormat="1" ht="18" customHeight="1">
      <c r="A2488" s="29">
        <v>120472</v>
      </c>
      <c r="B2488" s="30" t="s">
        <v>558</v>
      </c>
      <c r="C2488" s="31" t="s">
        <v>3179</v>
      </c>
      <c r="D2488" s="33">
        <v>35.630000000000003</v>
      </c>
      <c r="I2488" s="27" t="s">
        <v>559</v>
      </c>
    </row>
    <row r="2489" spans="1:9" s="27" customFormat="1" ht="18" customHeight="1">
      <c r="A2489" s="29">
        <v>120490</v>
      </c>
      <c r="B2489" s="30" t="s">
        <v>560</v>
      </c>
      <c r="C2489" s="31" t="s">
        <v>3179</v>
      </c>
      <c r="D2489" s="33">
        <v>30.28</v>
      </c>
      <c r="I2489" s="27" t="s">
        <v>561</v>
      </c>
    </row>
    <row r="2490" spans="1:9" s="27" customFormat="1" ht="18" customHeight="1">
      <c r="A2490" s="29">
        <v>120491</v>
      </c>
      <c r="B2490" s="30" t="s">
        <v>562</v>
      </c>
      <c r="C2490" s="31" t="s">
        <v>3179</v>
      </c>
      <c r="D2490" s="33">
        <v>37.44</v>
      </c>
      <c r="I2490" s="27" t="s">
        <v>563</v>
      </c>
    </row>
    <row r="2491" spans="1:9" s="27" customFormat="1" ht="18" customHeight="1">
      <c r="A2491" s="29">
        <v>120499</v>
      </c>
      <c r="B2491" s="30" t="s">
        <v>564</v>
      </c>
      <c r="C2491" s="31" t="s">
        <v>3191</v>
      </c>
      <c r="D2491" s="33">
        <v>221.03</v>
      </c>
      <c r="I2491" s="27" t="s">
        <v>565</v>
      </c>
    </row>
    <row r="2492" spans="1:9" s="27" customFormat="1" ht="18" customHeight="1">
      <c r="A2492" s="29">
        <v>125000</v>
      </c>
      <c r="B2492" s="30" t="s">
        <v>1259</v>
      </c>
      <c r="C2492" s="31"/>
      <c r="D2492" s="33"/>
      <c r="I2492" s="27" t="s">
        <v>566</v>
      </c>
    </row>
    <row r="2493" spans="1:9" s="27" customFormat="1" ht="18" customHeight="1">
      <c r="A2493" s="29">
        <v>125001</v>
      </c>
      <c r="B2493" s="30" t="s">
        <v>567</v>
      </c>
      <c r="C2493" s="31" t="s">
        <v>3179</v>
      </c>
      <c r="D2493" s="33">
        <v>4.09</v>
      </c>
      <c r="I2493" s="27" t="s">
        <v>568</v>
      </c>
    </row>
    <row r="2494" spans="1:9" s="27" customFormat="1" ht="18" customHeight="1">
      <c r="A2494" s="29">
        <v>125002</v>
      </c>
      <c r="B2494" s="30" t="s">
        <v>569</v>
      </c>
      <c r="C2494" s="31" t="s">
        <v>3179</v>
      </c>
      <c r="D2494" s="33">
        <v>6.14</v>
      </c>
      <c r="I2494" s="27" t="s">
        <v>570</v>
      </c>
    </row>
    <row r="2495" spans="1:9" s="27" customFormat="1" ht="18" customHeight="1">
      <c r="A2495" s="29">
        <v>125003</v>
      </c>
      <c r="B2495" s="30" t="s">
        <v>571</v>
      </c>
      <c r="C2495" s="31" t="s">
        <v>3179</v>
      </c>
      <c r="D2495" s="33">
        <v>2.04</v>
      </c>
      <c r="I2495" s="27" t="s">
        <v>572</v>
      </c>
    </row>
    <row r="2496" spans="1:9" s="27" customFormat="1" ht="18" customHeight="1">
      <c r="A2496" s="29">
        <v>125099</v>
      </c>
      <c r="B2496" s="30" t="s">
        <v>1259</v>
      </c>
      <c r="C2496" s="31" t="s">
        <v>3191</v>
      </c>
      <c r="D2496" s="33">
        <v>221.03</v>
      </c>
      <c r="I2496" s="27" t="s">
        <v>573</v>
      </c>
    </row>
    <row r="2497" spans="1:9" s="27" customFormat="1" ht="18" customHeight="1">
      <c r="A2497" s="29">
        <v>126000</v>
      </c>
      <c r="B2497" s="30" t="s">
        <v>1262</v>
      </c>
      <c r="C2497" s="31"/>
      <c r="D2497" s="33"/>
      <c r="I2497" s="27" t="s">
        <v>574</v>
      </c>
    </row>
    <row r="2498" spans="1:9" s="27" customFormat="1" ht="18" customHeight="1">
      <c r="A2498" s="29">
        <v>126001</v>
      </c>
      <c r="B2498" s="30" t="s">
        <v>575</v>
      </c>
      <c r="C2498" s="31" t="s">
        <v>3179</v>
      </c>
      <c r="D2498" s="33">
        <v>13.17</v>
      </c>
      <c r="I2498" s="27" t="s">
        <v>576</v>
      </c>
    </row>
    <row r="2499" spans="1:9" s="27" customFormat="1" ht="18" customHeight="1">
      <c r="A2499" s="29">
        <v>126099</v>
      </c>
      <c r="B2499" s="30" t="s">
        <v>1262</v>
      </c>
      <c r="C2499" s="31" t="s">
        <v>3191</v>
      </c>
      <c r="D2499" s="33">
        <v>221.03</v>
      </c>
      <c r="I2499" s="27" t="s">
        <v>577</v>
      </c>
    </row>
    <row r="2500" spans="1:9" s="27" customFormat="1" ht="18" customHeight="1">
      <c r="A2500" s="29">
        <v>127000</v>
      </c>
      <c r="B2500" s="30" t="s">
        <v>578</v>
      </c>
      <c r="C2500" s="31"/>
      <c r="D2500" s="33"/>
      <c r="I2500" s="27" t="s">
        <v>579</v>
      </c>
    </row>
    <row r="2501" spans="1:9" s="27" customFormat="1" ht="18" customHeight="1">
      <c r="A2501" s="29">
        <v>127001</v>
      </c>
      <c r="B2501" s="30" t="s">
        <v>2592</v>
      </c>
      <c r="C2501" s="31" t="s">
        <v>3179</v>
      </c>
      <c r="D2501" s="33">
        <v>41.75</v>
      </c>
      <c r="I2501" s="27" t="s">
        <v>2593</v>
      </c>
    </row>
    <row r="2502" spans="1:9" s="27" customFormat="1" ht="18" customHeight="1">
      <c r="A2502" s="29">
        <v>127099</v>
      </c>
      <c r="B2502" s="30" t="s">
        <v>2594</v>
      </c>
      <c r="C2502" s="31" t="s">
        <v>3191</v>
      </c>
      <c r="D2502" s="33">
        <v>221.03</v>
      </c>
      <c r="I2502" s="27" t="s">
        <v>2595</v>
      </c>
    </row>
    <row r="2503" spans="1:9" s="27" customFormat="1" ht="18" customHeight="1">
      <c r="A2503" s="29">
        <v>128000</v>
      </c>
      <c r="B2503" s="30" t="s">
        <v>2596</v>
      </c>
      <c r="C2503" s="31"/>
      <c r="D2503" s="33"/>
      <c r="I2503" s="27" t="s">
        <v>2597</v>
      </c>
    </row>
    <row r="2504" spans="1:9" s="27" customFormat="1" ht="18" customHeight="1">
      <c r="A2504" s="29">
        <v>128002</v>
      </c>
      <c r="B2504" s="30" t="s">
        <v>2598</v>
      </c>
      <c r="C2504" s="31" t="s">
        <v>3179</v>
      </c>
      <c r="D2504" s="33">
        <v>6.97</v>
      </c>
      <c r="I2504" s="27" t="s">
        <v>2599</v>
      </c>
    </row>
    <row r="2505" spans="1:9" s="27" customFormat="1" ht="18" customHeight="1">
      <c r="A2505" s="29">
        <v>128030</v>
      </c>
      <c r="B2505" s="30" t="s">
        <v>2600</v>
      </c>
      <c r="C2505" s="31" t="s">
        <v>1197</v>
      </c>
      <c r="D2505" s="33">
        <v>5.44</v>
      </c>
      <c r="I2505" s="27" t="s">
        <v>2601</v>
      </c>
    </row>
    <row r="2506" spans="1:9" s="27" customFormat="1" ht="18" customHeight="1">
      <c r="A2506" s="29">
        <v>128050</v>
      </c>
      <c r="B2506" s="30" t="s">
        <v>2602</v>
      </c>
      <c r="C2506" s="31" t="s">
        <v>1197</v>
      </c>
      <c r="D2506" s="33">
        <v>16.86</v>
      </c>
      <c r="I2506" s="27" t="s">
        <v>2603</v>
      </c>
    </row>
    <row r="2507" spans="1:9" s="27" customFormat="1" ht="18" customHeight="1">
      <c r="A2507" s="29">
        <v>128051</v>
      </c>
      <c r="B2507" s="30" t="s">
        <v>2604</v>
      </c>
      <c r="C2507" s="31" t="s">
        <v>1197</v>
      </c>
      <c r="D2507" s="33">
        <v>18.23</v>
      </c>
      <c r="I2507" s="27" t="s">
        <v>2605</v>
      </c>
    </row>
    <row r="2508" spans="1:9" s="27" customFormat="1" ht="18" customHeight="1">
      <c r="A2508" s="29">
        <v>128099</v>
      </c>
      <c r="B2508" s="30" t="s">
        <v>2606</v>
      </c>
      <c r="C2508" s="31" t="s">
        <v>3191</v>
      </c>
      <c r="D2508" s="33">
        <v>221.03</v>
      </c>
      <c r="I2508" s="27" t="s">
        <v>2607</v>
      </c>
    </row>
    <row r="2509" spans="1:9" s="27" customFormat="1" ht="18" customHeight="1">
      <c r="A2509" s="29">
        <v>130000</v>
      </c>
      <c r="B2509" s="30" t="s">
        <v>2608</v>
      </c>
      <c r="C2509" s="31"/>
      <c r="D2509" s="33"/>
      <c r="I2509" s="27" t="s">
        <v>2609</v>
      </c>
    </row>
    <row r="2510" spans="1:9" s="27" customFormat="1" ht="18" customHeight="1">
      <c r="A2510" s="29">
        <v>130100</v>
      </c>
      <c r="B2510" s="30" t="s">
        <v>2610</v>
      </c>
      <c r="C2510" s="31"/>
      <c r="D2510" s="33"/>
      <c r="I2510" s="27" t="s">
        <v>2611</v>
      </c>
    </row>
    <row r="2511" spans="1:9" s="27" customFormat="1" ht="18" customHeight="1">
      <c r="A2511" s="29">
        <v>130104</v>
      </c>
      <c r="B2511" s="30" t="s">
        <v>2612</v>
      </c>
      <c r="C2511" s="31" t="s">
        <v>3179</v>
      </c>
      <c r="D2511" s="33">
        <v>14.69</v>
      </c>
      <c r="I2511" s="27" t="s">
        <v>2613</v>
      </c>
    </row>
    <row r="2512" spans="1:9" s="27" customFormat="1" ht="18" customHeight="1">
      <c r="A2512" s="29">
        <v>130106</v>
      </c>
      <c r="B2512" s="30" t="s">
        <v>1188</v>
      </c>
      <c r="C2512" s="31" t="s">
        <v>3179</v>
      </c>
      <c r="D2512" s="33">
        <v>2.9</v>
      </c>
      <c r="I2512" s="27" t="s">
        <v>2614</v>
      </c>
    </row>
    <row r="2513" spans="1:9" s="27" customFormat="1" ht="18" customHeight="1">
      <c r="A2513" s="29">
        <v>130109</v>
      </c>
      <c r="B2513" s="30" t="s">
        <v>2615</v>
      </c>
      <c r="C2513" s="31" t="s">
        <v>1138</v>
      </c>
      <c r="D2513" s="33">
        <v>126.72</v>
      </c>
      <c r="I2513" s="27" t="s">
        <v>2616</v>
      </c>
    </row>
    <row r="2514" spans="1:9" s="27" customFormat="1" ht="18" customHeight="1">
      <c r="A2514" s="29">
        <v>130110</v>
      </c>
      <c r="B2514" s="30" t="s">
        <v>2617</v>
      </c>
      <c r="C2514" s="31" t="s">
        <v>1138</v>
      </c>
      <c r="D2514" s="33">
        <v>133.44999999999999</v>
      </c>
      <c r="I2514" s="27" t="s">
        <v>2618</v>
      </c>
    </row>
    <row r="2515" spans="1:9" s="27" customFormat="1" ht="18" customHeight="1">
      <c r="A2515" s="29">
        <v>130111</v>
      </c>
      <c r="B2515" s="30" t="s">
        <v>2619</v>
      </c>
      <c r="C2515" s="31" t="s">
        <v>1138</v>
      </c>
      <c r="D2515" s="33">
        <v>153.44</v>
      </c>
      <c r="I2515" s="27" t="s">
        <v>2620</v>
      </c>
    </row>
    <row r="2516" spans="1:9" s="27" customFormat="1" ht="18" customHeight="1">
      <c r="A2516" s="29">
        <v>130115</v>
      </c>
      <c r="B2516" s="30" t="s">
        <v>2621</v>
      </c>
      <c r="C2516" s="31" t="s">
        <v>3179</v>
      </c>
      <c r="D2516" s="33">
        <v>12.76</v>
      </c>
      <c r="I2516" s="27" t="s">
        <v>2622</v>
      </c>
    </row>
    <row r="2517" spans="1:9" s="27" customFormat="1" ht="18" customHeight="1">
      <c r="A2517" s="29">
        <v>130116</v>
      </c>
      <c r="B2517" s="30" t="s">
        <v>2623</v>
      </c>
      <c r="C2517" s="31" t="s">
        <v>3179</v>
      </c>
      <c r="D2517" s="33">
        <v>13.55</v>
      </c>
      <c r="I2517" s="27" t="s">
        <v>2624</v>
      </c>
    </row>
    <row r="2518" spans="1:9" s="27" customFormat="1" ht="18" customHeight="1">
      <c r="A2518" s="29">
        <v>130199</v>
      </c>
      <c r="B2518" s="30" t="s">
        <v>2625</v>
      </c>
      <c r="C2518" s="31" t="s">
        <v>3191</v>
      </c>
      <c r="D2518" s="33">
        <v>221.03</v>
      </c>
      <c r="I2518" s="27" t="s">
        <v>2626</v>
      </c>
    </row>
    <row r="2519" spans="1:9" s="27" customFormat="1" ht="18" customHeight="1">
      <c r="A2519" s="29">
        <v>130200</v>
      </c>
      <c r="B2519" s="30" t="s">
        <v>2627</v>
      </c>
      <c r="C2519" s="31"/>
      <c r="D2519" s="33"/>
      <c r="I2519" s="27" t="s">
        <v>2628</v>
      </c>
    </row>
    <row r="2520" spans="1:9" s="27" customFormat="1" ht="18" customHeight="1">
      <c r="A2520" s="29">
        <v>130204</v>
      </c>
      <c r="B2520" s="30" t="s">
        <v>2629</v>
      </c>
      <c r="C2520" s="31" t="s">
        <v>3179</v>
      </c>
      <c r="D2520" s="33">
        <v>25.3</v>
      </c>
      <c r="I2520" s="27" t="s">
        <v>2630</v>
      </c>
    </row>
    <row r="2521" spans="1:9" s="27" customFormat="1" ht="18" customHeight="1">
      <c r="A2521" s="29">
        <v>130205</v>
      </c>
      <c r="B2521" s="30" t="s">
        <v>2631</v>
      </c>
      <c r="C2521" s="31" t="s">
        <v>3179</v>
      </c>
      <c r="D2521" s="33">
        <v>23.41</v>
      </c>
      <c r="I2521" s="27" t="s">
        <v>2632</v>
      </c>
    </row>
    <row r="2522" spans="1:9" s="27" customFormat="1" ht="18" customHeight="1">
      <c r="A2522" s="29">
        <v>130207</v>
      </c>
      <c r="B2522" s="30" t="s">
        <v>2633</v>
      </c>
      <c r="C2522" s="31" t="s">
        <v>3179</v>
      </c>
      <c r="D2522" s="33">
        <v>24.24</v>
      </c>
      <c r="I2522" s="27" t="s">
        <v>2634</v>
      </c>
    </row>
    <row r="2523" spans="1:9" s="27" customFormat="1" ht="18" customHeight="1">
      <c r="A2523" s="29">
        <v>130209</v>
      </c>
      <c r="B2523" s="30" t="s">
        <v>2635</v>
      </c>
      <c r="C2523" s="31" t="s">
        <v>3179</v>
      </c>
      <c r="D2523" s="33">
        <v>24.22</v>
      </c>
      <c r="I2523" s="27" t="s">
        <v>2636</v>
      </c>
    </row>
    <row r="2524" spans="1:9" s="27" customFormat="1" ht="18" customHeight="1">
      <c r="A2524" s="29">
        <v>130210</v>
      </c>
      <c r="B2524" s="30" t="s">
        <v>2637</v>
      </c>
      <c r="C2524" s="31" t="s">
        <v>3179</v>
      </c>
      <c r="D2524" s="33">
        <v>101.27</v>
      </c>
      <c r="I2524" s="27" t="s">
        <v>2638</v>
      </c>
    </row>
    <row r="2525" spans="1:9" s="27" customFormat="1" ht="18" customHeight="1">
      <c r="A2525" s="29">
        <v>130211</v>
      </c>
      <c r="B2525" s="30" t="s">
        <v>2639</v>
      </c>
      <c r="C2525" s="31" t="s">
        <v>3179</v>
      </c>
      <c r="D2525" s="33">
        <v>91.43</v>
      </c>
      <c r="I2525" s="27" t="s">
        <v>2640</v>
      </c>
    </row>
    <row r="2526" spans="1:9" s="27" customFormat="1" ht="18" customHeight="1">
      <c r="A2526" s="29">
        <v>130212</v>
      </c>
      <c r="B2526" s="30" t="s">
        <v>2641</v>
      </c>
      <c r="C2526" s="31" t="s">
        <v>3179</v>
      </c>
      <c r="D2526" s="33">
        <v>172.61</v>
      </c>
      <c r="I2526" s="27" t="s">
        <v>2642</v>
      </c>
    </row>
    <row r="2527" spans="1:9" s="27" customFormat="1" ht="18" customHeight="1">
      <c r="A2527" s="29">
        <v>130213</v>
      </c>
      <c r="B2527" s="30" t="s">
        <v>2643</v>
      </c>
      <c r="C2527" s="31" t="s">
        <v>3179</v>
      </c>
      <c r="D2527" s="33">
        <v>101.27</v>
      </c>
      <c r="I2527" s="27" t="s">
        <v>2644</v>
      </c>
    </row>
    <row r="2528" spans="1:9" s="27" customFormat="1" ht="18" customHeight="1">
      <c r="A2528" s="29">
        <v>130214</v>
      </c>
      <c r="B2528" s="30" t="s">
        <v>2645</v>
      </c>
      <c r="C2528" s="31" t="s">
        <v>3179</v>
      </c>
      <c r="D2528" s="33">
        <v>91.43</v>
      </c>
      <c r="I2528" s="27" t="s">
        <v>2646</v>
      </c>
    </row>
    <row r="2529" spans="1:9" s="27" customFormat="1" ht="18" customHeight="1">
      <c r="A2529" s="29">
        <v>130215</v>
      </c>
      <c r="B2529" s="30" t="s">
        <v>2647</v>
      </c>
      <c r="C2529" s="31" t="s">
        <v>3179</v>
      </c>
      <c r="D2529" s="33">
        <v>172.61</v>
      </c>
      <c r="I2529" s="27" t="s">
        <v>2648</v>
      </c>
    </row>
    <row r="2530" spans="1:9" s="27" customFormat="1" ht="18" customHeight="1">
      <c r="A2530" s="29">
        <v>130217</v>
      </c>
      <c r="B2530" s="30" t="s">
        <v>2649</v>
      </c>
      <c r="C2530" s="31" t="s">
        <v>3179</v>
      </c>
      <c r="D2530" s="33">
        <v>37.36</v>
      </c>
      <c r="I2530" s="27" t="s">
        <v>2650</v>
      </c>
    </row>
    <row r="2531" spans="1:9" s="27" customFormat="1" ht="18" customHeight="1">
      <c r="A2531" s="29">
        <v>130223</v>
      </c>
      <c r="B2531" s="30" t="s">
        <v>2651</v>
      </c>
      <c r="C2531" s="31" t="s">
        <v>3179</v>
      </c>
      <c r="D2531" s="33">
        <v>92.68</v>
      </c>
      <c r="I2531" s="27" t="s">
        <v>2652</v>
      </c>
    </row>
    <row r="2532" spans="1:9" s="27" customFormat="1" ht="18" customHeight="1">
      <c r="A2532" s="29">
        <v>130224</v>
      </c>
      <c r="B2532" s="30" t="s">
        <v>2653</v>
      </c>
      <c r="C2532" s="31" t="s">
        <v>3179</v>
      </c>
      <c r="D2532" s="33">
        <v>126.38</v>
      </c>
      <c r="I2532" s="27" t="s">
        <v>2654</v>
      </c>
    </row>
    <row r="2533" spans="1:9" s="27" customFormat="1" ht="18" customHeight="1">
      <c r="A2533" s="29">
        <v>130225</v>
      </c>
      <c r="B2533" s="30" t="s">
        <v>2655</v>
      </c>
      <c r="C2533" s="31" t="s">
        <v>3179</v>
      </c>
      <c r="D2533" s="33">
        <v>213.69</v>
      </c>
      <c r="I2533" s="27" t="s">
        <v>2656</v>
      </c>
    </row>
    <row r="2534" spans="1:9" s="27" customFormat="1" ht="18" customHeight="1">
      <c r="A2534" s="29">
        <v>130226</v>
      </c>
      <c r="B2534" s="30" t="s">
        <v>2657</v>
      </c>
      <c r="C2534" s="31" t="s">
        <v>3179</v>
      </c>
      <c r="D2534" s="33">
        <v>41.03</v>
      </c>
      <c r="I2534" s="27" t="s">
        <v>2658</v>
      </c>
    </row>
    <row r="2535" spans="1:9" s="27" customFormat="1" ht="18" customHeight="1">
      <c r="A2535" s="29">
        <v>130228</v>
      </c>
      <c r="B2535" s="30" t="s">
        <v>2659</v>
      </c>
      <c r="C2535" s="31" t="s">
        <v>3179</v>
      </c>
      <c r="D2535" s="33">
        <v>266.23</v>
      </c>
      <c r="I2535" s="27" t="s">
        <v>2660</v>
      </c>
    </row>
    <row r="2536" spans="1:9" s="27" customFormat="1" ht="18" customHeight="1">
      <c r="A2536" s="29">
        <v>130232</v>
      </c>
      <c r="B2536" s="30" t="s">
        <v>2661</v>
      </c>
      <c r="C2536" s="31" t="s">
        <v>1197</v>
      </c>
      <c r="D2536" s="33">
        <v>6.93</v>
      </c>
      <c r="I2536" s="27" t="s">
        <v>2662</v>
      </c>
    </row>
    <row r="2537" spans="1:9" s="27" customFormat="1" ht="18" customHeight="1">
      <c r="A2537" s="29">
        <v>130234</v>
      </c>
      <c r="B2537" s="30" t="s">
        <v>2663</v>
      </c>
      <c r="C2537" s="31" t="s">
        <v>3179</v>
      </c>
      <c r="D2537" s="33">
        <v>38.33</v>
      </c>
      <c r="I2537" s="27" t="s">
        <v>2664</v>
      </c>
    </row>
    <row r="2538" spans="1:9" s="27" customFormat="1" ht="18" customHeight="1">
      <c r="A2538" s="29">
        <v>130238</v>
      </c>
      <c r="B2538" s="30" t="s">
        <v>2665</v>
      </c>
      <c r="C2538" s="31" t="s">
        <v>3179</v>
      </c>
      <c r="D2538" s="33">
        <v>39.28</v>
      </c>
      <c r="I2538" s="27" t="s">
        <v>2666</v>
      </c>
    </row>
    <row r="2539" spans="1:9" s="27" customFormat="1" ht="18" customHeight="1">
      <c r="A2539" s="29">
        <v>130240</v>
      </c>
      <c r="B2539" s="30" t="s">
        <v>2667</v>
      </c>
      <c r="C2539" s="31" t="s">
        <v>3179</v>
      </c>
      <c r="D2539" s="33">
        <v>32.67</v>
      </c>
      <c r="I2539" s="27" t="s">
        <v>2668</v>
      </c>
    </row>
    <row r="2540" spans="1:9" s="27" customFormat="1" ht="18" customHeight="1">
      <c r="A2540" s="29">
        <v>130241</v>
      </c>
      <c r="B2540" s="30" t="s">
        <v>2669</v>
      </c>
      <c r="C2540" s="31" t="s">
        <v>3179</v>
      </c>
      <c r="D2540" s="33">
        <v>29.53</v>
      </c>
      <c r="I2540" s="27" t="s">
        <v>2670</v>
      </c>
    </row>
    <row r="2541" spans="1:9" s="27" customFormat="1" ht="18" customHeight="1">
      <c r="A2541" s="29">
        <v>130247</v>
      </c>
      <c r="B2541" s="30" t="s">
        <v>2671</v>
      </c>
      <c r="C2541" s="31" t="s">
        <v>3179</v>
      </c>
      <c r="D2541" s="33">
        <v>162.24</v>
      </c>
      <c r="I2541" s="27" t="s">
        <v>2672</v>
      </c>
    </row>
    <row r="2542" spans="1:9" s="27" customFormat="1" ht="18" customHeight="1">
      <c r="A2542" s="29">
        <v>130248</v>
      </c>
      <c r="B2542" s="30" t="s">
        <v>2673</v>
      </c>
      <c r="C2542" s="31" t="s">
        <v>3179</v>
      </c>
      <c r="D2542" s="33">
        <v>169.96</v>
      </c>
      <c r="I2542" s="27" t="s">
        <v>2674</v>
      </c>
    </row>
    <row r="2543" spans="1:9" s="27" customFormat="1" ht="18" customHeight="1">
      <c r="A2543" s="29">
        <v>130252</v>
      </c>
      <c r="B2543" s="30" t="s">
        <v>2675</v>
      </c>
      <c r="C2543" s="31" t="s">
        <v>3179</v>
      </c>
      <c r="D2543" s="33">
        <v>4.13</v>
      </c>
      <c r="I2543" s="27" t="s">
        <v>2676</v>
      </c>
    </row>
    <row r="2544" spans="1:9" s="27" customFormat="1" ht="18" customHeight="1">
      <c r="A2544" s="29">
        <v>130253</v>
      </c>
      <c r="B2544" s="30" t="s">
        <v>2677</v>
      </c>
      <c r="C2544" s="31" t="s">
        <v>3179</v>
      </c>
      <c r="D2544" s="33">
        <v>92.68</v>
      </c>
      <c r="I2544" s="27" t="s">
        <v>2678</v>
      </c>
    </row>
    <row r="2545" spans="1:9" s="27" customFormat="1" ht="18" customHeight="1">
      <c r="A2545" s="29">
        <v>130254</v>
      </c>
      <c r="B2545" s="30" t="s">
        <v>2679</v>
      </c>
      <c r="C2545" s="31" t="s">
        <v>3179</v>
      </c>
      <c r="D2545" s="33">
        <v>551.04</v>
      </c>
      <c r="I2545" s="27" t="s">
        <v>2680</v>
      </c>
    </row>
    <row r="2546" spans="1:9" s="27" customFormat="1" ht="18" customHeight="1">
      <c r="A2546" s="29">
        <v>130255</v>
      </c>
      <c r="B2546" s="30" t="s">
        <v>2681</v>
      </c>
      <c r="C2546" s="31" t="s">
        <v>3179</v>
      </c>
      <c r="D2546" s="33">
        <v>126.38</v>
      </c>
      <c r="I2546" s="27" t="s">
        <v>2682</v>
      </c>
    </row>
    <row r="2547" spans="1:9" s="27" customFormat="1" ht="18" customHeight="1">
      <c r="A2547" s="29">
        <v>130256</v>
      </c>
      <c r="B2547" s="30" t="s">
        <v>2683</v>
      </c>
      <c r="C2547" s="31" t="s">
        <v>3179</v>
      </c>
      <c r="D2547" s="33">
        <v>213.71</v>
      </c>
      <c r="I2547" s="27" t="s">
        <v>2684</v>
      </c>
    </row>
    <row r="2548" spans="1:9" s="27" customFormat="1" ht="18" customHeight="1">
      <c r="A2548" s="29">
        <v>130257</v>
      </c>
      <c r="B2548" s="30" t="s">
        <v>2685</v>
      </c>
      <c r="C2548" s="31" t="s">
        <v>3179</v>
      </c>
      <c r="D2548" s="33">
        <v>266.23</v>
      </c>
      <c r="I2548" s="27" t="s">
        <v>2686</v>
      </c>
    </row>
    <row r="2549" spans="1:9" s="27" customFormat="1" ht="18" customHeight="1">
      <c r="A2549" s="29">
        <v>130261</v>
      </c>
      <c r="B2549" s="30" t="s">
        <v>2687</v>
      </c>
      <c r="C2549" s="31" t="s">
        <v>3179</v>
      </c>
      <c r="D2549" s="33">
        <v>89.53</v>
      </c>
      <c r="I2549" s="27" t="s">
        <v>2688</v>
      </c>
    </row>
    <row r="2550" spans="1:9" s="27" customFormat="1" ht="18" customHeight="1">
      <c r="A2550" s="29">
        <v>130262</v>
      </c>
      <c r="B2550" s="30" t="s">
        <v>2689</v>
      </c>
      <c r="C2550" s="31" t="s">
        <v>3179</v>
      </c>
      <c r="D2550" s="33">
        <v>64.510000000000005</v>
      </c>
      <c r="I2550" s="27" t="s">
        <v>2690</v>
      </c>
    </row>
    <row r="2551" spans="1:9" s="27" customFormat="1" ht="18" customHeight="1">
      <c r="A2551" s="29">
        <v>130266</v>
      </c>
      <c r="B2551" s="30" t="s">
        <v>2691</v>
      </c>
      <c r="C2551" s="31" t="s">
        <v>3179</v>
      </c>
      <c r="D2551" s="33">
        <v>100.86</v>
      </c>
      <c r="I2551" s="27" t="s">
        <v>2692</v>
      </c>
    </row>
    <row r="2552" spans="1:9" s="27" customFormat="1" ht="18" customHeight="1">
      <c r="A2552" s="29">
        <v>130267</v>
      </c>
      <c r="B2552" s="30" t="s">
        <v>2693</v>
      </c>
      <c r="C2552" s="31" t="s">
        <v>3179</v>
      </c>
      <c r="D2552" s="33">
        <v>91.02</v>
      </c>
      <c r="I2552" s="27" t="s">
        <v>2694</v>
      </c>
    </row>
    <row r="2553" spans="1:9" s="27" customFormat="1" ht="18" customHeight="1">
      <c r="A2553" s="29">
        <v>130268</v>
      </c>
      <c r="B2553" s="30" t="s">
        <v>2695</v>
      </c>
      <c r="C2553" s="31" t="s">
        <v>3179</v>
      </c>
      <c r="D2553" s="33">
        <v>172.2</v>
      </c>
      <c r="I2553" s="27" t="s">
        <v>2696</v>
      </c>
    </row>
    <row r="2554" spans="1:9" s="27" customFormat="1" ht="18" customHeight="1">
      <c r="A2554" s="29">
        <v>130275</v>
      </c>
      <c r="B2554" s="30" t="s">
        <v>2697</v>
      </c>
      <c r="C2554" s="31" t="s">
        <v>3179</v>
      </c>
      <c r="D2554" s="33">
        <v>39.54</v>
      </c>
      <c r="I2554" s="27" t="s">
        <v>2698</v>
      </c>
    </row>
    <row r="2555" spans="1:9" s="27" customFormat="1" ht="18" customHeight="1">
      <c r="A2555" s="29">
        <v>130277</v>
      </c>
      <c r="B2555" s="30" t="s">
        <v>2699</v>
      </c>
      <c r="C2555" s="31" t="s">
        <v>3179</v>
      </c>
      <c r="D2555" s="33">
        <v>44.55</v>
      </c>
      <c r="I2555" s="27" t="s">
        <v>2700</v>
      </c>
    </row>
    <row r="2556" spans="1:9" s="27" customFormat="1" ht="18" customHeight="1">
      <c r="A2556" s="29">
        <v>130283</v>
      </c>
      <c r="B2556" s="30" t="s">
        <v>2701</v>
      </c>
      <c r="C2556" s="31" t="s">
        <v>3179</v>
      </c>
      <c r="D2556" s="33">
        <v>146.04</v>
      </c>
      <c r="I2556" s="27" t="s">
        <v>2702</v>
      </c>
    </row>
    <row r="2557" spans="1:9" s="27" customFormat="1" ht="18" customHeight="1">
      <c r="A2557" s="29">
        <v>130284</v>
      </c>
      <c r="B2557" s="30" t="s">
        <v>2703</v>
      </c>
      <c r="C2557" s="31" t="s">
        <v>3179</v>
      </c>
      <c r="D2557" s="33">
        <v>163.83000000000001</v>
      </c>
      <c r="I2557" s="27" t="s">
        <v>2704</v>
      </c>
    </row>
    <row r="2558" spans="1:9" s="27" customFormat="1" ht="18" customHeight="1">
      <c r="A2558" s="29">
        <v>130286</v>
      </c>
      <c r="B2558" s="30" t="s">
        <v>2705</v>
      </c>
      <c r="C2558" s="31" t="s">
        <v>3179</v>
      </c>
      <c r="D2558" s="33">
        <v>75.41</v>
      </c>
      <c r="I2558" s="27" t="s">
        <v>2706</v>
      </c>
    </row>
    <row r="2559" spans="1:9" s="27" customFormat="1" ht="18" customHeight="1">
      <c r="A2559" s="29">
        <v>130287</v>
      </c>
      <c r="B2559" s="30" t="s">
        <v>2707</v>
      </c>
      <c r="C2559" s="31" t="s">
        <v>3179</v>
      </c>
      <c r="D2559" s="33">
        <v>83.02</v>
      </c>
      <c r="I2559" s="27" t="s">
        <v>2708</v>
      </c>
    </row>
    <row r="2560" spans="1:9" s="27" customFormat="1" ht="18" customHeight="1">
      <c r="A2560" s="29">
        <v>130289</v>
      </c>
      <c r="B2560" s="30" t="s">
        <v>2709</v>
      </c>
      <c r="C2560" s="31" t="s">
        <v>3179</v>
      </c>
      <c r="D2560" s="33">
        <v>86.33</v>
      </c>
      <c r="I2560" s="27" t="s">
        <v>2710</v>
      </c>
    </row>
    <row r="2561" spans="1:9" s="27" customFormat="1" ht="18" customHeight="1">
      <c r="A2561" s="29">
        <v>130292</v>
      </c>
      <c r="B2561" s="30" t="s">
        <v>2711</v>
      </c>
      <c r="C2561" s="31" t="s">
        <v>3179</v>
      </c>
      <c r="D2561" s="33">
        <v>21.3</v>
      </c>
      <c r="I2561" s="27" t="s">
        <v>2712</v>
      </c>
    </row>
    <row r="2562" spans="1:9" s="27" customFormat="1" ht="18" customHeight="1">
      <c r="A2562" s="29">
        <v>130293</v>
      </c>
      <c r="B2562" s="30" t="s">
        <v>2713</v>
      </c>
      <c r="C2562" s="31" t="s">
        <v>3179</v>
      </c>
      <c r="D2562" s="33">
        <v>20.399999999999999</v>
      </c>
      <c r="I2562" s="27" t="s">
        <v>2714</v>
      </c>
    </row>
    <row r="2563" spans="1:9" s="27" customFormat="1" ht="18" customHeight="1">
      <c r="A2563" s="29">
        <v>130299</v>
      </c>
      <c r="B2563" s="30" t="s">
        <v>2715</v>
      </c>
      <c r="C2563" s="31" t="s">
        <v>3191</v>
      </c>
      <c r="D2563" s="33">
        <v>221.03</v>
      </c>
      <c r="I2563" s="27" t="s">
        <v>2716</v>
      </c>
    </row>
    <row r="2564" spans="1:9" s="27" customFormat="1" ht="18" customHeight="1">
      <c r="A2564" s="29">
        <v>130300</v>
      </c>
      <c r="B2564" s="30" t="s">
        <v>2717</v>
      </c>
      <c r="C2564" s="31"/>
      <c r="D2564" s="33"/>
      <c r="I2564" s="27" t="s">
        <v>2718</v>
      </c>
    </row>
    <row r="2565" spans="1:9" s="27" customFormat="1" ht="18" customHeight="1">
      <c r="A2565" s="29">
        <v>130342</v>
      </c>
      <c r="B2565" s="30" t="s">
        <v>2719</v>
      </c>
      <c r="C2565" s="31" t="s">
        <v>3179</v>
      </c>
      <c r="D2565" s="33">
        <v>34.76</v>
      </c>
      <c r="I2565" s="27" t="s">
        <v>2720</v>
      </c>
    </row>
    <row r="2566" spans="1:9" s="27" customFormat="1" ht="18" customHeight="1">
      <c r="A2566" s="29">
        <v>130399</v>
      </c>
      <c r="B2566" s="30" t="s">
        <v>2715</v>
      </c>
      <c r="C2566" s="31" t="s">
        <v>3191</v>
      </c>
      <c r="D2566" s="33">
        <v>221.03</v>
      </c>
      <c r="I2566" s="27" t="s">
        <v>2721</v>
      </c>
    </row>
    <row r="2567" spans="1:9" s="27" customFormat="1" ht="18" customHeight="1">
      <c r="A2567" s="29">
        <v>130400</v>
      </c>
      <c r="B2567" s="30" t="s">
        <v>2722</v>
      </c>
      <c r="C2567" s="31"/>
      <c r="D2567" s="33"/>
      <c r="I2567" s="27" t="s">
        <v>2723</v>
      </c>
    </row>
    <row r="2568" spans="1:9" s="27" customFormat="1" ht="18" customHeight="1">
      <c r="A2568" s="29">
        <v>130401</v>
      </c>
      <c r="B2568" s="30" t="s">
        <v>2724</v>
      </c>
      <c r="C2568" s="31" t="s">
        <v>1197</v>
      </c>
      <c r="D2568" s="33">
        <v>18.940000000000001</v>
      </c>
      <c r="I2568" s="27" t="s">
        <v>2725</v>
      </c>
    </row>
    <row r="2569" spans="1:9" s="27" customFormat="1" ht="18" customHeight="1">
      <c r="A2569" s="29">
        <v>130404</v>
      </c>
      <c r="B2569" s="30" t="s">
        <v>2726</v>
      </c>
      <c r="C2569" s="31" t="s">
        <v>1197</v>
      </c>
      <c r="D2569" s="33">
        <v>42.98</v>
      </c>
      <c r="I2569" s="27" t="s">
        <v>2727</v>
      </c>
    </row>
    <row r="2570" spans="1:9" s="27" customFormat="1" ht="18" customHeight="1">
      <c r="A2570" s="29">
        <v>130426</v>
      </c>
      <c r="B2570" s="30" t="s">
        <v>2728</v>
      </c>
      <c r="C2570" s="31" t="s">
        <v>1197</v>
      </c>
      <c r="D2570" s="33">
        <v>37.270000000000003</v>
      </c>
      <c r="I2570" s="27" t="s">
        <v>2729</v>
      </c>
    </row>
    <row r="2571" spans="1:9" s="27" customFormat="1" ht="18" customHeight="1">
      <c r="A2571" s="29">
        <v>130427</v>
      </c>
      <c r="B2571" s="30" t="s">
        <v>2730</v>
      </c>
      <c r="C2571" s="31" t="s">
        <v>1197</v>
      </c>
      <c r="D2571" s="33">
        <v>41.2</v>
      </c>
      <c r="I2571" s="27" t="s">
        <v>2731</v>
      </c>
    </row>
    <row r="2572" spans="1:9" s="27" customFormat="1" ht="18" customHeight="1">
      <c r="A2572" s="29">
        <v>130431</v>
      </c>
      <c r="B2572" s="30" t="s">
        <v>5989</v>
      </c>
      <c r="C2572" s="31" t="s">
        <v>1197</v>
      </c>
      <c r="D2572" s="33">
        <v>83.04</v>
      </c>
      <c r="I2572" s="27" t="s">
        <v>5990</v>
      </c>
    </row>
    <row r="2573" spans="1:9" s="27" customFormat="1" ht="18" customHeight="1">
      <c r="A2573" s="29">
        <v>130440</v>
      </c>
      <c r="B2573" s="30" t="s">
        <v>5991</v>
      </c>
      <c r="C2573" s="31" t="s">
        <v>1197</v>
      </c>
      <c r="D2573" s="33">
        <v>55.85</v>
      </c>
      <c r="I2573" s="27" t="s">
        <v>5992</v>
      </c>
    </row>
    <row r="2574" spans="1:9" s="27" customFormat="1" ht="18" customHeight="1">
      <c r="A2574" s="29">
        <v>130450</v>
      </c>
      <c r="B2574" s="30" t="s">
        <v>5993</v>
      </c>
      <c r="C2574" s="31" t="s">
        <v>1197</v>
      </c>
      <c r="D2574" s="33">
        <v>47.68</v>
      </c>
      <c r="I2574" s="27" t="s">
        <v>5994</v>
      </c>
    </row>
    <row r="2575" spans="1:9" s="27" customFormat="1" ht="18" customHeight="1">
      <c r="A2575" s="29">
        <v>130499</v>
      </c>
      <c r="B2575" s="30" t="s">
        <v>5995</v>
      </c>
      <c r="C2575" s="31" t="s">
        <v>3191</v>
      </c>
      <c r="D2575" s="33">
        <v>221.03</v>
      </c>
      <c r="I2575" s="27" t="s">
        <v>5996</v>
      </c>
    </row>
    <row r="2576" spans="1:9" s="27" customFormat="1" ht="18" customHeight="1">
      <c r="A2576" s="29">
        <v>130500</v>
      </c>
      <c r="B2576" s="30" t="s">
        <v>5997</v>
      </c>
      <c r="C2576" s="31"/>
      <c r="D2576" s="33"/>
      <c r="I2576" s="27" t="s">
        <v>5998</v>
      </c>
    </row>
    <row r="2577" spans="1:9" s="27" customFormat="1" ht="18" customHeight="1">
      <c r="A2577" s="29">
        <v>130501</v>
      </c>
      <c r="B2577" s="30" t="s">
        <v>5999</v>
      </c>
      <c r="C2577" s="31" t="s">
        <v>1197</v>
      </c>
      <c r="D2577" s="33">
        <v>8.68</v>
      </c>
      <c r="I2577" s="27" t="s">
        <v>6000</v>
      </c>
    </row>
    <row r="2578" spans="1:9" s="27" customFormat="1" ht="18" customHeight="1">
      <c r="A2578" s="29">
        <v>130502</v>
      </c>
      <c r="B2578" s="30" t="s">
        <v>6001</v>
      </c>
      <c r="C2578" s="31" t="s">
        <v>1197</v>
      </c>
      <c r="D2578" s="33">
        <v>8.8000000000000007</v>
      </c>
      <c r="I2578" s="27" t="s">
        <v>6002</v>
      </c>
    </row>
    <row r="2579" spans="1:9" s="27" customFormat="1" ht="18" customHeight="1">
      <c r="A2579" s="29">
        <v>130503</v>
      </c>
      <c r="B2579" s="30" t="s">
        <v>6003</v>
      </c>
      <c r="C2579" s="31" t="s">
        <v>1197</v>
      </c>
      <c r="D2579" s="33">
        <v>8.9499999999999993</v>
      </c>
      <c r="I2579" s="27" t="s">
        <v>6004</v>
      </c>
    </row>
    <row r="2580" spans="1:9" s="27" customFormat="1" ht="18" customHeight="1">
      <c r="A2580" s="29">
        <v>130504</v>
      </c>
      <c r="B2580" s="30" t="s">
        <v>6005</v>
      </c>
      <c r="C2580" s="31" t="s">
        <v>1197</v>
      </c>
      <c r="D2580" s="33">
        <v>8.92</v>
      </c>
      <c r="I2580" s="27" t="s">
        <v>6006</v>
      </c>
    </row>
    <row r="2581" spans="1:9" s="27" customFormat="1" ht="18" customHeight="1">
      <c r="A2581" s="29">
        <v>130505</v>
      </c>
      <c r="B2581" s="30" t="s">
        <v>6007</v>
      </c>
      <c r="C2581" s="31" t="s">
        <v>1197</v>
      </c>
      <c r="D2581" s="33">
        <v>14.63</v>
      </c>
      <c r="I2581" s="27" t="s">
        <v>6008</v>
      </c>
    </row>
    <row r="2582" spans="1:9" s="27" customFormat="1" ht="18" customHeight="1">
      <c r="A2582" s="29">
        <v>130508</v>
      </c>
      <c r="B2582" s="30" t="s">
        <v>6009</v>
      </c>
      <c r="C2582" s="31" t="s">
        <v>1197</v>
      </c>
      <c r="D2582" s="33">
        <v>11.7</v>
      </c>
      <c r="I2582" s="27" t="s">
        <v>6010</v>
      </c>
    </row>
    <row r="2583" spans="1:9" s="27" customFormat="1" ht="18" customHeight="1">
      <c r="A2583" s="29">
        <v>130509</v>
      </c>
      <c r="B2583" s="30" t="s">
        <v>6011</v>
      </c>
      <c r="C2583" s="31" t="s">
        <v>1197</v>
      </c>
      <c r="D2583" s="33">
        <v>17.23</v>
      </c>
      <c r="I2583" s="27" t="s">
        <v>6012</v>
      </c>
    </row>
    <row r="2584" spans="1:9" s="27" customFormat="1" ht="18" customHeight="1">
      <c r="A2584" s="29">
        <v>130512</v>
      </c>
      <c r="B2584" s="30" t="s">
        <v>6013</v>
      </c>
      <c r="C2584" s="31" t="s">
        <v>1197</v>
      </c>
      <c r="D2584" s="33">
        <v>15.16</v>
      </c>
      <c r="I2584" s="27" t="s">
        <v>6014</v>
      </c>
    </row>
    <row r="2585" spans="1:9" s="27" customFormat="1" ht="18" customHeight="1">
      <c r="A2585" s="29">
        <v>130513</v>
      </c>
      <c r="B2585" s="30" t="s">
        <v>6015</v>
      </c>
      <c r="C2585" s="31" t="s">
        <v>1197</v>
      </c>
      <c r="D2585" s="33">
        <v>17.09</v>
      </c>
      <c r="I2585" s="27" t="s">
        <v>6016</v>
      </c>
    </row>
    <row r="2586" spans="1:9" s="27" customFormat="1" ht="18" customHeight="1">
      <c r="A2586" s="29">
        <v>130514</v>
      </c>
      <c r="B2586" s="30" t="s">
        <v>6017</v>
      </c>
      <c r="C2586" s="31" t="s">
        <v>1197</v>
      </c>
      <c r="D2586" s="33">
        <v>18.45</v>
      </c>
      <c r="I2586" s="27" t="s">
        <v>6018</v>
      </c>
    </row>
    <row r="2587" spans="1:9" s="27" customFormat="1" ht="18" customHeight="1">
      <c r="A2587" s="29">
        <v>130520</v>
      </c>
      <c r="B2587" s="30" t="s">
        <v>6019</v>
      </c>
      <c r="C2587" s="31" t="s">
        <v>1197</v>
      </c>
      <c r="D2587" s="33">
        <v>8.81</v>
      </c>
      <c r="I2587" s="27" t="s">
        <v>6020</v>
      </c>
    </row>
    <row r="2588" spans="1:9" s="27" customFormat="1" ht="18" customHeight="1">
      <c r="A2588" s="29">
        <v>130521</v>
      </c>
      <c r="B2588" s="30" t="s">
        <v>6021</v>
      </c>
      <c r="C2588" s="31" t="s">
        <v>1197</v>
      </c>
      <c r="D2588" s="33">
        <v>9.98</v>
      </c>
      <c r="I2588" s="27" t="s">
        <v>6022</v>
      </c>
    </row>
    <row r="2589" spans="1:9" s="27" customFormat="1" ht="18" customHeight="1">
      <c r="A2589" s="29">
        <v>130524</v>
      </c>
      <c r="B2589" s="30" t="s">
        <v>6023</v>
      </c>
      <c r="C2589" s="31" t="s">
        <v>1197</v>
      </c>
      <c r="D2589" s="33">
        <v>9.25</v>
      </c>
      <c r="I2589" s="27" t="s">
        <v>6024</v>
      </c>
    </row>
    <row r="2590" spans="1:9" s="27" customFormat="1" ht="18" customHeight="1">
      <c r="A2590" s="29">
        <v>130525</v>
      </c>
      <c r="B2590" s="30" t="s">
        <v>6025</v>
      </c>
      <c r="C2590" s="31" t="s">
        <v>1197</v>
      </c>
      <c r="D2590" s="33">
        <v>9.4600000000000009</v>
      </c>
      <c r="I2590" s="27" t="s">
        <v>6026</v>
      </c>
    </row>
    <row r="2591" spans="1:9" s="27" customFormat="1" ht="18" customHeight="1">
      <c r="A2591" s="29">
        <v>130528</v>
      </c>
      <c r="B2591" s="30" t="s">
        <v>6027</v>
      </c>
      <c r="C2591" s="31" t="s">
        <v>1197</v>
      </c>
      <c r="D2591" s="33">
        <v>18.510000000000002</v>
      </c>
      <c r="I2591" s="27" t="s">
        <v>6028</v>
      </c>
    </row>
    <row r="2592" spans="1:9" s="27" customFormat="1" ht="18" customHeight="1">
      <c r="A2592" s="29">
        <v>130529</v>
      </c>
      <c r="B2592" s="30" t="s">
        <v>6029</v>
      </c>
      <c r="C2592" s="31" t="s">
        <v>1197</v>
      </c>
      <c r="D2592" s="33">
        <v>15.71</v>
      </c>
      <c r="I2592" s="27" t="s">
        <v>6030</v>
      </c>
    </row>
    <row r="2593" spans="1:9" s="27" customFormat="1" ht="18" customHeight="1">
      <c r="A2593" s="29">
        <v>130530</v>
      </c>
      <c r="B2593" s="30" t="s">
        <v>6031</v>
      </c>
      <c r="C2593" s="31" t="s">
        <v>1197</v>
      </c>
      <c r="D2593" s="33">
        <v>20.25</v>
      </c>
      <c r="I2593" s="27" t="s">
        <v>6032</v>
      </c>
    </row>
    <row r="2594" spans="1:9" s="27" customFormat="1" ht="18" customHeight="1">
      <c r="A2594" s="29">
        <v>130531</v>
      </c>
      <c r="B2594" s="30" t="s">
        <v>6033</v>
      </c>
      <c r="C2594" s="31" t="s">
        <v>1197</v>
      </c>
      <c r="D2594" s="33">
        <v>16.79</v>
      </c>
      <c r="I2594" s="27" t="s">
        <v>6034</v>
      </c>
    </row>
    <row r="2595" spans="1:9" s="27" customFormat="1" ht="18" customHeight="1">
      <c r="A2595" s="29">
        <v>130568</v>
      </c>
      <c r="B2595" s="30" t="s">
        <v>6035</v>
      </c>
      <c r="C2595" s="31" t="s">
        <v>1197</v>
      </c>
      <c r="D2595" s="33">
        <v>14.33</v>
      </c>
      <c r="I2595" s="27" t="s">
        <v>6036</v>
      </c>
    </row>
    <row r="2596" spans="1:9" s="27" customFormat="1" ht="18" customHeight="1">
      <c r="A2596" s="29">
        <v>130569</v>
      </c>
      <c r="B2596" s="30" t="s">
        <v>6037</v>
      </c>
      <c r="C2596" s="31" t="s">
        <v>1197</v>
      </c>
      <c r="D2596" s="33">
        <v>12.91</v>
      </c>
      <c r="I2596" s="27" t="s">
        <v>6038</v>
      </c>
    </row>
    <row r="2597" spans="1:9" s="27" customFormat="1" ht="18" customHeight="1">
      <c r="A2597" s="29">
        <v>130570</v>
      </c>
      <c r="B2597" s="30" t="s">
        <v>6039</v>
      </c>
      <c r="C2597" s="31" t="s">
        <v>1197</v>
      </c>
      <c r="D2597" s="33">
        <v>13.47</v>
      </c>
      <c r="I2597" s="27" t="s">
        <v>6040</v>
      </c>
    </row>
    <row r="2598" spans="1:9" s="27" customFormat="1" ht="18" customHeight="1">
      <c r="A2598" s="29">
        <v>130574</v>
      </c>
      <c r="B2598" s="30" t="s">
        <v>6041</v>
      </c>
      <c r="C2598" s="31" t="s">
        <v>1197</v>
      </c>
      <c r="D2598" s="33">
        <v>12.58</v>
      </c>
      <c r="I2598" s="27" t="s">
        <v>6042</v>
      </c>
    </row>
    <row r="2599" spans="1:9" s="27" customFormat="1" ht="18" customHeight="1">
      <c r="A2599" s="29">
        <v>130575</v>
      </c>
      <c r="B2599" s="30" t="s">
        <v>6043</v>
      </c>
      <c r="C2599" s="31" t="s">
        <v>1197</v>
      </c>
      <c r="D2599" s="33">
        <v>14.15</v>
      </c>
      <c r="I2599" s="27" t="s">
        <v>6044</v>
      </c>
    </row>
    <row r="2600" spans="1:9" s="27" customFormat="1" ht="18" customHeight="1">
      <c r="A2600" s="29">
        <v>130578</v>
      </c>
      <c r="B2600" s="30" t="s">
        <v>6045</v>
      </c>
      <c r="C2600" s="31" t="s">
        <v>1197</v>
      </c>
      <c r="D2600" s="33">
        <v>13.96</v>
      </c>
      <c r="I2600" s="27" t="s">
        <v>6046</v>
      </c>
    </row>
    <row r="2601" spans="1:9" s="27" customFormat="1" ht="18" customHeight="1">
      <c r="A2601" s="29">
        <v>130580</v>
      </c>
      <c r="B2601" s="30" t="s">
        <v>6047</v>
      </c>
      <c r="C2601" s="31" t="s">
        <v>1197</v>
      </c>
      <c r="D2601" s="33">
        <v>19.3</v>
      </c>
      <c r="I2601" s="27" t="s">
        <v>6048</v>
      </c>
    </row>
    <row r="2602" spans="1:9" s="27" customFormat="1" ht="18" customHeight="1">
      <c r="A2602" s="29">
        <v>130585</v>
      </c>
      <c r="B2602" s="30" t="s">
        <v>6049</v>
      </c>
      <c r="C2602" s="31" t="s">
        <v>1197</v>
      </c>
      <c r="D2602" s="33">
        <v>10.5</v>
      </c>
      <c r="I2602" s="27" t="s">
        <v>6050</v>
      </c>
    </row>
    <row r="2603" spans="1:9" s="27" customFormat="1" ht="18" customHeight="1">
      <c r="A2603" s="29">
        <v>130599</v>
      </c>
      <c r="B2603" s="30" t="s">
        <v>6051</v>
      </c>
      <c r="C2603" s="31" t="s">
        <v>3191</v>
      </c>
      <c r="D2603" s="33">
        <v>221.03</v>
      </c>
      <c r="I2603" s="27" t="s">
        <v>6052</v>
      </c>
    </row>
    <row r="2604" spans="1:9" s="27" customFormat="1" ht="18" customHeight="1">
      <c r="A2604" s="29">
        <v>130600</v>
      </c>
      <c r="B2604" s="30" t="s">
        <v>6053</v>
      </c>
      <c r="C2604" s="31"/>
      <c r="D2604" s="33"/>
      <c r="I2604" s="27" t="s">
        <v>6054</v>
      </c>
    </row>
    <row r="2605" spans="1:9" s="27" customFormat="1" ht="18" customHeight="1">
      <c r="A2605" s="29">
        <v>130605</v>
      </c>
      <c r="B2605" s="30" t="s">
        <v>6055</v>
      </c>
      <c r="C2605" s="31" t="s">
        <v>1197</v>
      </c>
      <c r="D2605" s="33">
        <v>8.64</v>
      </c>
      <c r="I2605" s="27" t="s">
        <v>6056</v>
      </c>
    </row>
    <row r="2606" spans="1:9" s="27" customFormat="1" ht="18" customHeight="1">
      <c r="A2606" s="29">
        <v>130608</v>
      </c>
      <c r="B2606" s="30" t="s">
        <v>6057</v>
      </c>
      <c r="C2606" s="31" t="s">
        <v>1197</v>
      </c>
      <c r="D2606" s="33">
        <v>152.6</v>
      </c>
      <c r="I2606" s="27" t="s">
        <v>6058</v>
      </c>
    </row>
    <row r="2607" spans="1:9" s="27" customFormat="1" ht="18" customHeight="1">
      <c r="A2607" s="29">
        <v>130609</v>
      </c>
      <c r="B2607" s="30" t="s">
        <v>6059</v>
      </c>
      <c r="C2607" s="31" t="s">
        <v>1197</v>
      </c>
      <c r="D2607" s="33">
        <v>233.1</v>
      </c>
      <c r="I2607" s="27" t="s">
        <v>6060</v>
      </c>
    </row>
    <row r="2608" spans="1:9" s="27" customFormat="1" ht="18" customHeight="1">
      <c r="A2608" s="29">
        <v>130610</v>
      </c>
      <c r="B2608" s="30" t="s">
        <v>6061</v>
      </c>
      <c r="C2608" s="31" t="s">
        <v>1197</v>
      </c>
      <c r="D2608" s="33">
        <v>37.83</v>
      </c>
      <c r="I2608" s="27" t="s">
        <v>6062</v>
      </c>
    </row>
    <row r="2609" spans="1:9" s="27" customFormat="1" ht="18" customHeight="1">
      <c r="A2609" s="29">
        <v>130640</v>
      </c>
      <c r="B2609" s="30" t="s">
        <v>6063</v>
      </c>
      <c r="C2609" s="31" t="s">
        <v>1197</v>
      </c>
      <c r="D2609" s="33">
        <v>63.64</v>
      </c>
      <c r="I2609" s="27" t="s">
        <v>6064</v>
      </c>
    </row>
    <row r="2610" spans="1:9" s="27" customFormat="1" ht="18" customHeight="1">
      <c r="A2610" s="29">
        <v>130674</v>
      </c>
      <c r="B2610" s="30" t="s">
        <v>6065</v>
      </c>
      <c r="C2610" s="31" t="s">
        <v>1197</v>
      </c>
      <c r="D2610" s="33">
        <v>58.37</v>
      </c>
      <c r="I2610" s="27" t="s">
        <v>6066</v>
      </c>
    </row>
    <row r="2611" spans="1:9" s="27" customFormat="1" ht="18" customHeight="1">
      <c r="A2611" s="29">
        <v>130675</v>
      </c>
      <c r="B2611" s="30" t="s">
        <v>6067</v>
      </c>
      <c r="C2611" s="31" t="s">
        <v>1197</v>
      </c>
      <c r="D2611" s="33">
        <v>59.61</v>
      </c>
      <c r="I2611" s="27" t="s">
        <v>6068</v>
      </c>
    </row>
    <row r="2612" spans="1:9" s="27" customFormat="1" ht="18" customHeight="1">
      <c r="A2612" s="29">
        <v>130676</v>
      </c>
      <c r="B2612" s="30" t="s">
        <v>6069</v>
      </c>
      <c r="C2612" s="31" t="s">
        <v>1197</v>
      </c>
      <c r="D2612" s="33">
        <v>64.790000000000006</v>
      </c>
      <c r="I2612" s="27" t="s">
        <v>6070</v>
      </c>
    </row>
    <row r="2613" spans="1:9" s="27" customFormat="1" ht="18" customHeight="1">
      <c r="A2613" s="29">
        <v>130677</v>
      </c>
      <c r="B2613" s="30" t="s">
        <v>2837</v>
      </c>
      <c r="C2613" s="31" t="s">
        <v>1197</v>
      </c>
      <c r="D2613" s="33">
        <v>67.510000000000005</v>
      </c>
      <c r="I2613" s="27" t="s">
        <v>2838</v>
      </c>
    </row>
    <row r="2614" spans="1:9" s="27" customFormat="1" ht="18" customHeight="1">
      <c r="A2614" s="29">
        <v>130678</v>
      </c>
      <c r="B2614" s="30" t="s">
        <v>2839</v>
      </c>
      <c r="C2614" s="31" t="s">
        <v>1197</v>
      </c>
      <c r="D2614" s="33">
        <v>59.58</v>
      </c>
      <c r="I2614" s="27" t="s">
        <v>2840</v>
      </c>
    </row>
    <row r="2615" spans="1:9" s="27" customFormat="1" ht="18" customHeight="1">
      <c r="A2615" s="29">
        <v>130679</v>
      </c>
      <c r="B2615" s="30" t="s">
        <v>2841</v>
      </c>
      <c r="C2615" s="31" t="s">
        <v>1197</v>
      </c>
      <c r="D2615" s="33">
        <v>61.16</v>
      </c>
      <c r="I2615" s="27" t="s">
        <v>2842</v>
      </c>
    </row>
    <row r="2616" spans="1:9" s="27" customFormat="1" ht="18" customHeight="1">
      <c r="A2616" s="29">
        <v>130680</v>
      </c>
      <c r="B2616" s="30" t="s">
        <v>2843</v>
      </c>
      <c r="C2616" s="31" t="s">
        <v>1197</v>
      </c>
      <c r="D2616" s="33">
        <v>65.02</v>
      </c>
      <c r="I2616" s="27" t="s">
        <v>2844</v>
      </c>
    </row>
    <row r="2617" spans="1:9" s="27" customFormat="1" ht="18" customHeight="1">
      <c r="A2617" s="29">
        <v>130681</v>
      </c>
      <c r="B2617" s="30" t="s">
        <v>4938</v>
      </c>
      <c r="C2617" s="31" t="s">
        <v>1197</v>
      </c>
      <c r="D2617" s="33">
        <v>67.739999999999995</v>
      </c>
      <c r="I2617" s="27" t="s">
        <v>4939</v>
      </c>
    </row>
    <row r="2618" spans="1:9" s="27" customFormat="1" ht="18" customHeight="1">
      <c r="A2618" s="29">
        <v>130699</v>
      </c>
      <c r="B2618" s="30" t="s">
        <v>4940</v>
      </c>
      <c r="C2618" s="31" t="s">
        <v>3191</v>
      </c>
      <c r="D2618" s="33">
        <v>221.03</v>
      </c>
      <c r="I2618" s="27" t="s">
        <v>4941</v>
      </c>
    </row>
    <row r="2619" spans="1:9" s="27" customFormat="1" ht="18" customHeight="1">
      <c r="A2619" s="29">
        <v>130700</v>
      </c>
      <c r="B2619" s="30" t="s">
        <v>4942</v>
      </c>
      <c r="C2619" s="31"/>
      <c r="D2619" s="33"/>
      <c r="I2619" s="27" t="s">
        <v>4943</v>
      </c>
    </row>
    <row r="2620" spans="1:9" s="27" customFormat="1" ht="18" customHeight="1">
      <c r="A2620" s="29">
        <v>130702</v>
      </c>
      <c r="B2620" s="30" t="s">
        <v>4944</v>
      </c>
      <c r="C2620" s="31" t="s">
        <v>1197</v>
      </c>
      <c r="D2620" s="33">
        <v>32.25</v>
      </c>
      <c r="I2620" s="27" t="s">
        <v>4945</v>
      </c>
    </row>
    <row r="2621" spans="1:9" s="27" customFormat="1" ht="18" customHeight="1">
      <c r="A2621" s="29">
        <v>130799</v>
      </c>
      <c r="B2621" s="30" t="s">
        <v>4946</v>
      </c>
      <c r="C2621" s="31" t="s">
        <v>3191</v>
      </c>
      <c r="D2621" s="33">
        <v>221.03</v>
      </c>
      <c r="I2621" s="27" t="s">
        <v>4947</v>
      </c>
    </row>
    <row r="2622" spans="1:9" s="27" customFormat="1" ht="18" customHeight="1">
      <c r="A2622" s="29">
        <v>135000</v>
      </c>
      <c r="B2622" s="30" t="s">
        <v>1259</v>
      </c>
      <c r="C2622" s="31"/>
      <c r="D2622" s="33"/>
      <c r="I2622" s="27" t="s">
        <v>4948</v>
      </c>
    </row>
    <row r="2623" spans="1:9" s="27" customFormat="1" ht="18" customHeight="1">
      <c r="A2623" s="29">
        <v>135001</v>
      </c>
      <c r="B2623" s="30" t="s">
        <v>4949</v>
      </c>
      <c r="C2623" s="31" t="s">
        <v>1138</v>
      </c>
      <c r="D2623" s="33">
        <v>95.13</v>
      </c>
      <c r="I2623" s="27" t="s">
        <v>4950</v>
      </c>
    </row>
    <row r="2624" spans="1:9" s="27" customFormat="1" ht="18" customHeight="1">
      <c r="A2624" s="29">
        <v>135002</v>
      </c>
      <c r="B2624" s="30" t="s">
        <v>4951</v>
      </c>
      <c r="C2624" s="31" t="s">
        <v>3179</v>
      </c>
      <c r="D2624" s="33">
        <v>11.46</v>
      </c>
      <c r="I2624" s="27" t="s">
        <v>4952</v>
      </c>
    </row>
    <row r="2625" spans="1:9" s="27" customFormat="1" ht="18" customHeight="1">
      <c r="A2625" s="29">
        <v>135003</v>
      </c>
      <c r="B2625" s="30" t="s">
        <v>4953</v>
      </c>
      <c r="C2625" s="31" t="s">
        <v>3179</v>
      </c>
      <c r="D2625" s="33">
        <v>8.2799999999999994</v>
      </c>
      <c r="I2625" s="27" t="s">
        <v>4954</v>
      </c>
    </row>
    <row r="2626" spans="1:9" s="27" customFormat="1" ht="18" customHeight="1">
      <c r="A2626" s="29">
        <v>135004</v>
      </c>
      <c r="B2626" s="30" t="s">
        <v>4955</v>
      </c>
      <c r="C2626" s="31" t="s">
        <v>3179</v>
      </c>
      <c r="D2626" s="33">
        <v>7.45</v>
      </c>
      <c r="I2626" s="27" t="s">
        <v>4956</v>
      </c>
    </row>
    <row r="2627" spans="1:9" s="27" customFormat="1" ht="18" customHeight="1">
      <c r="A2627" s="29">
        <v>135006</v>
      </c>
      <c r="B2627" s="30" t="s">
        <v>4957</v>
      </c>
      <c r="C2627" s="31" t="s">
        <v>3179</v>
      </c>
      <c r="D2627" s="33">
        <v>3.72</v>
      </c>
      <c r="I2627" s="27" t="s">
        <v>4958</v>
      </c>
    </row>
    <row r="2628" spans="1:9" s="27" customFormat="1" ht="18" customHeight="1">
      <c r="A2628" s="29">
        <v>135010</v>
      </c>
      <c r="B2628" s="30" t="s">
        <v>4959</v>
      </c>
      <c r="C2628" s="31" t="s">
        <v>3179</v>
      </c>
      <c r="D2628" s="33">
        <v>2.92</v>
      </c>
      <c r="I2628" s="27" t="s">
        <v>4960</v>
      </c>
    </row>
    <row r="2629" spans="1:9" s="27" customFormat="1" ht="18" customHeight="1">
      <c r="A2629" s="29">
        <v>135015</v>
      </c>
      <c r="B2629" s="30" t="s">
        <v>4961</v>
      </c>
      <c r="C2629" s="31" t="s">
        <v>3179</v>
      </c>
      <c r="D2629" s="33">
        <v>3.65</v>
      </c>
      <c r="I2629" s="27" t="s">
        <v>4962</v>
      </c>
    </row>
    <row r="2630" spans="1:9" s="27" customFormat="1" ht="18" customHeight="1">
      <c r="A2630" s="29">
        <v>135016</v>
      </c>
      <c r="B2630" s="30" t="s">
        <v>4963</v>
      </c>
      <c r="C2630" s="31" t="s">
        <v>1197</v>
      </c>
      <c r="D2630" s="33">
        <v>0.87</v>
      </c>
      <c r="I2630" s="27" t="s">
        <v>4964</v>
      </c>
    </row>
    <row r="2631" spans="1:9" s="27" customFormat="1" ht="18" customHeight="1">
      <c r="A2631" s="29">
        <v>135017</v>
      </c>
      <c r="B2631" s="30" t="s">
        <v>4965</v>
      </c>
      <c r="C2631" s="31" t="s">
        <v>1197</v>
      </c>
      <c r="D2631" s="33">
        <v>1.0900000000000001</v>
      </c>
      <c r="I2631" s="27" t="s">
        <v>4966</v>
      </c>
    </row>
    <row r="2632" spans="1:9" s="27" customFormat="1" ht="18" customHeight="1">
      <c r="A2632" s="29">
        <v>135018</v>
      </c>
      <c r="B2632" s="30" t="s">
        <v>4967</v>
      </c>
      <c r="C2632" s="31" t="s">
        <v>1197</v>
      </c>
      <c r="D2632" s="33">
        <v>0.87</v>
      </c>
      <c r="I2632" s="27" t="s">
        <v>4968</v>
      </c>
    </row>
    <row r="2633" spans="1:9" s="27" customFormat="1" ht="18" customHeight="1">
      <c r="A2633" s="29">
        <v>135019</v>
      </c>
      <c r="B2633" s="30" t="s">
        <v>4969</v>
      </c>
      <c r="C2633" s="31" t="s">
        <v>1197</v>
      </c>
      <c r="D2633" s="33">
        <v>0.87</v>
      </c>
      <c r="I2633" s="27" t="s">
        <v>4970</v>
      </c>
    </row>
    <row r="2634" spans="1:9" s="27" customFormat="1" ht="18" customHeight="1">
      <c r="A2634" s="29">
        <v>135099</v>
      </c>
      <c r="B2634" s="30" t="s">
        <v>1259</v>
      </c>
      <c r="C2634" s="31" t="s">
        <v>3191</v>
      </c>
      <c r="D2634" s="33">
        <v>221.03</v>
      </c>
      <c r="I2634" s="27" t="s">
        <v>4971</v>
      </c>
    </row>
    <row r="2635" spans="1:9" s="27" customFormat="1" ht="18" customHeight="1">
      <c r="A2635" s="29">
        <v>136000</v>
      </c>
      <c r="B2635" s="30" t="s">
        <v>1262</v>
      </c>
      <c r="C2635" s="31"/>
      <c r="D2635" s="33"/>
      <c r="I2635" s="27" t="s">
        <v>4972</v>
      </c>
    </row>
    <row r="2636" spans="1:9" s="27" customFormat="1" ht="18" customHeight="1">
      <c r="A2636" s="29">
        <v>136001</v>
      </c>
      <c r="B2636" s="30" t="s">
        <v>4973</v>
      </c>
      <c r="C2636" s="31" t="s">
        <v>3179</v>
      </c>
      <c r="D2636" s="33">
        <v>1.6</v>
      </c>
      <c r="I2636" s="27" t="s">
        <v>4974</v>
      </c>
    </row>
    <row r="2637" spans="1:9" s="27" customFormat="1" ht="18" customHeight="1">
      <c r="A2637" s="29">
        <v>136002</v>
      </c>
      <c r="B2637" s="30" t="s">
        <v>4975</v>
      </c>
      <c r="C2637" s="31" t="s">
        <v>3179</v>
      </c>
      <c r="D2637" s="33">
        <v>3.52</v>
      </c>
      <c r="I2637" s="27" t="s">
        <v>4976</v>
      </c>
    </row>
    <row r="2638" spans="1:9" s="27" customFormat="1" ht="18" customHeight="1">
      <c r="A2638" s="29">
        <v>136003</v>
      </c>
      <c r="B2638" s="30" t="s">
        <v>4977</v>
      </c>
      <c r="C2638" s="31" t="s">
        <v>3179</v>
      </c>
      <c r="D2638" s="33">
        <v>10.97</v>
      </c>
      <c r="I2638" s="27" t="s">
        <v>4978</v>
      </c>
    </row>
    <row r="2639" spans="1:9" s="27" customFormat="1" ht="18" customHeight="1">
      <c r="A2639" s="29">
        <v>136004</v>
      </c>
      <c r="B2639" s="30" t="s">
        <v>4979</v>
      </c>
      <c r="C2639" s="31" t="s">
        <v>3179</v>
      </c>
      <c r="D2639" s="33">
        <v>4.3899999999999997</v>
      </c>
      <c r="I2639" s="27" t="s">
        <v>4980</v>
      </c>
    </row>
    <row r="2640" spans="1:9" s="27" customFormat="1" ht="18" customHeight="1">
      <c r="A2640" s="29">
        <v>136005</v>
      </c>
      <c r="B2640" s="30" t="s">
        <v>4981</v>
      </c>
      <c r="C2640" s="31" t="s">
        <v>3179</v>
      </c>
      <c r="D2640" s="33">
        <v>9.6</v>
      </c>
      <c r="I2640" s="27" t="s">
        <v>4982</v>
      </c>
    </row>
    <row r="2641" spans="1:9" s="27" customFormat="1" ht="18" customHeight="1">
      <c r="A2641" s="29">
        <v>136006</v>
      </c>
      <c r="B2641" s="30" t="s">
        <v>4983</v>
      </c>
      <c r="C2641" s="31" t="s">
        <v>3179</v>
      </c>
      <c r="D2641" s="33">
        <v>5.6</v>
      </c>
      <c r="I2641" s="27" t="s">
        <v>4984</v>
      </c>
    </row>
    <row r="2642" spans="1:9" s="27" customFormat="1" ht="18" customHeight="1">
      <c r="A2642" s="29">
        <v>136007</v>
      </c>
      <c r="B2642" s="30" t="s">
        <v>4985</v>
      </c>
      <c r="C2642" s="31" t="s">
        <v>3179</v>
      </c>
      <c r="D2642" s="33">
        <v>9.51</v>
      </c>
      <c r="I2642" s="27" t="s">
        <v>4986</v>
      </c>
    </row>
    <row r="2643" spans="1:9" s="27" customFormat="1" ht="18" customHeight="1">
      <c r="A2643" s="29">
        <v>136008</v>
      </c>
      <c r="B2643" s="30" t="s">
        <v>4987</v>
      </c>
      <c r="C2643" s="31" t="s">
        <v>3179</v>
      </c>
      <c r="D2643" s="33">
        <v>11.7</v>
      </c>
      <c r="I2643" s="27" t="s">
        <v>4988</v>
      </c>
    </row>
    <row r="2644" spans="1:9" s="27" customFormat="1" ht="18" customHeight="1">
      <c r="A2644" s="29">
        <v>136009</v>
      </c>
      <c r="B2644" s="30" t="s">
        <v>4989</v>
      </c>
      <c r="C2644" s="31" t="s">
        <v>1197</v>
      </c>
      <c r="D2644" s="33">
        <v>7.31</v>
      </c>
      <c r="I2644" s="27" t="s">
        <v>4990</v>
      </c>
    </row>
    <row r="2645" spans="1:9" s="27" customFormat="1" ht="18" customHeight="1">
      <c r="A2645" s="29">
        <v>136010</v>
      </c>
      <c r="B2645" s="30" t="s">
        <v>4991</v>
      </c>
      <c r="C2645" s="31" t="s">
        <v>1197</v>
      </c>
      <c r="D2645" s="33">
        <v>8.7799999999999994</v>
      </c>
      <c r="I2645" s="27" t="s">
        <v>4992</v>
      </c>
    </row>
    <row r="2646" spans="1:9" s="27" customFormat="1" ht="18" customHeight="1">
      <c r="A2646" s="29">
        <v>136011</v>
      </c>
      <c r="B2646" s="30" t="s">
        <v>4993</v>
      </c>
      <c r="C2646" s="31" t="s">
        <v>1197</v>
      </c>
      <c r="D2646" s="33">
        <v>1.46</v>
      </c>
      <c r="I2646" s="27" t="s">
        <v>4994</v>
      </c>
    </row>
    <row r="2647" spans="1:9" s="27" customFormat="1" ht="18" customHeight="1">
      <c r="A2647" s="29">
        <v>136012</v>
      </c>
      <c r="B2647" s="30" t="s">
        <v>4995</v>
      </c>
      <c r="C2647" s="31" t="s">
        <v>1197</v>
      </c>
      <c r="D2647" s="33">
        <v>1.1100000000000001</v>
      </c>
      <c r="I2647" s="27" t="s">
        <v>4996</v>
      </c>
    </row>
    <row r="2648" spans="1:9" s="27" customFormat="1" ht="18" customHeight="1">
      <c r="A2648" s="29">
        <v>136013</v>
      </c>
      <c r="B2648" s="30" t="s">
        <v>4997</v>
      </c>
      <c r="C2648" s="31" t="s">
        <v>1197</v>
      </c>
      <c r="D2648" s="33">
        <v>1.46</v>
      </c>
      <c r="I2648" s="27" t="s">
        <v>4998</v>
      </c>
    </row>
    <row r="2649" spans="1:9" s="27" customFormat="1" ht="18" customHeight="1">
      <c r="A2649" s="29">
        <v>136014</v>
      </c>
      <c r="B2649" s="30" t="s">
        <v>4999</v>
      </c>
      <c r="C2649" s="31" t="s">
        <v>1197</v>
      </c>
      <c r="D2649" s="33">
        <v>1.46</v>
      </c>
      <c r="I2649" s="27" t="s">
        <v>5000</v>
      </c>
    </row>
    <row r="2650" spans="1:9" s="27" customFormat="1" ht="18" customHeight="1">
      <c r="A2650" s="29">
        <v>136015</v>
      </c>
      <c r="B2650" s="30" t="s">
        <v>5001</v>
      </c>
      <c r="C2650" s="31" t="s">
        <v>1197</v>
      </c>
      <c r="D2650" s="33">
        <v>1.46</v>
      </c>
      <c r="I2650" s="27" t="s">
        <v>5002</v>
      </c>
    </row>
    <row r="2651" spans="1:9" s="27" customFormat="1" ht="18" customHeight="1">
      <c r="A2651" s="29">
        <v>136099</v>
      </c>
      <c r="B2651" s="30" t="s">
        <v>1262</v>
      </c>
      <c r="C2651" s="31" t="s">
        <v>3191</v>
      </c>
      <c r="D2651" s="33">
        <v>221.03</v>
      </c>
      <c r="I2651" s="27" t="s">
        <v>5003</v>
      </c>
    </row>
    <row r="2652" spans="1:9" s="27" customFormat="1" ht="18" customHeight="1">
      <c r="A2652" s="29">
        <v>137000</v>
      </c>
      <c r="B2652" s="30" t="s">
        <v>5004</v>
      </c>
      <c r="C2652" s="31"/>
      <c r="D2652" s="33"/>
      <c r="I2652" s="27" t="s">
        <v>5005</v>
      </c>
    </row>
    <row r="2653" spans="1:9" s="27" customFormat="1" ht="18" customHeight="1">
      <c r="A2653" s="29">
        <v>137001</v>
      </c>
      <c r="B2653" s="30" t="s">
        <v>4973</v>
      </c>
      <c r="C2653" s="31" t="s">
        <v>3179</v>
      </c>
      <c r="D2653" s="33">
        <v>5.0599999999999996</v>
      </c>
      <c r="I2653" s="27" t="s">
        <v>5006</v>
      </c>
    </row>
    <row r="2654" spans="1:9" s="27" customFormat="1" ht="18" customHeight="1">
      <c r="A2654" s="29">
        <v>137002</v>
      </c>
      <c r="B2654" s="30" t="s">
        <v>4975</v>
      </c>
      <c r="C2654" s="31" t="s">
        <v>3179</v>
      </c>
      <c r="D2654" s="33">
        <v>26.29</v>
      </c>
      <c r="I2654" s="27" t="s">
        <v>5007</v>
      </c>
    </row>
    <row r="2655" spans="1:9" s="27" customFormat="1" ht="18" customHeight="1">
      <c r="A2655" s="29">
        <v>137005</v>
      </c>
      <c r="B2655" s="30" t="s">
        <v>5008</v>
      </c>
      <c r="C2655" s="31" t="s">
        <v>3179</v>
      </c>
      <c r="D2655" s="33">
        <v>1.93</v>
      </c>
      <c r="I2655" s="27" t="s">
        <v>5009</v>
      </c>
    </row>
    <row r="2656" spans="1:9" s="27" customFormat="1" ht="18" customHeight="1">
      <c r="A2656" s="29">
        <v>137050</v>
      </c>
      <c r="B2656" s="30" t="s">
        <v>5010</v>
      </c>
      <c r="C2656" s="31" t="s">
        <v>1197</v>
      </c>
      <c r="D2656" s="33">
        <v>4.05</v>
      </c>
      <c r="I2656" s="27" t="s">
        <v>5011</v>
      </c>
    </row>
    <row r="2657" spans="1:9" s="27" customFormat="1" ht="18" customHeight="1">
      <c r="A2657" s="29">
        <v>137099</v>
      </c>
      <c r="B2657" s="30" t="s">
        <v>5012</v>
      </c>
      <c r="C2657" s="31" t="s">
        <v>3191</v>
      </c>
      <c r="D2657" s="33">
        <v>221.03</v>
      </c>
      <c r="I2657" s="27" t="s">
        <v>5013</v>
      </c>
    </row>
    <row r="2658" spans="1:9" s="27" customFormat="1" ht="18" customHeight="1">
      <c r="A2658" s="29">
        <v>138000</v>
      </c>
      <c r="B2658" s="30" t="s">
        <v>5014</v>
      </c>
      <c r="C2658" s="31"/>
      <c r="D2658" s="33"/>
      <c r="I2658" s="27" t="s">
        <v>5015</v>
      </c>
    </row>
    <row r="2659" spans="1:9" s="27" customFormat="1" ht="18" customHeight="1">
      <c r="A2659" s="29">
        <v>138002</v>
      </c>
      <c r="B2659" s="30" t="s">
        <v>5016</v>
      </c>
      <c r="C2659" s="31" t="s">
        <v>1138</v>
      </c>
      <c r="D2659" s="33">
        <v>278.06</v>
      </c>
      <c r="I2659" s="27" t="s">
        <v>5017</v>
      </c>
    </row>
    <row r="2660" spans="1:9" s="27" customFormat="1" ht="18" customHeight="1">
      <c r="A2660" s="29">
        <v>138005</v>
      </c>
      <c r="B2660" s="30" t="s">
        <v>2726</v>
      </c>
      <c r="C2660" s="31" t="s">
        <v>1197</v>
      </c>
      <c r="D2660" s="33">
        <v>42.98</v>
      </c>
      <c r="I2660" s="27" t="s">
        <v>5018</v>
      </c>
    </row>
    <row r="2661" spans="1:9" s="27" customFormat="1" ht="18" customHeight="1">
      <c r="A2661" s="29">
        <v>138006</v>
      </c>
      <c r="B2661" s="30" t="s">
        <v>5019</v>
      </c>
      <c r="C2661" s="31" t="s">
        <v>3179</v>
      </c>
      <c r="D2661" s="33">
        <v>4.83</v>
      </c>
      <c r="I2661" s="27" t="s">
        <v>5020</v>
      </c>
    </row>
    <row r="2662" spans="1:9" s="27" customFormat="1" ht="18" customHeight="1">
      <c r="A2662" s="29">
        <v>138010</v>
      </c>
      <c r="B2662" s="30" t="s">
        <v>5021</v>
      </c>
      <c r="C2662" s="31" t="s">
        <v>3179</v>
      </c>
      <c r="D2662" s="33">
        <v>145.58000000000001</v>
      </c>
      <c r="I2662" s="27" t="s">
        <v>5022</v>
      </c>
    </row>
    <row r="2663" spans="1:9" s="27" customFormat="1" ht="18" customHeight="1">
      <c r="A2663" s="29">
        <v>138011</v>
      </c>
      <c r="B2663" s="30" t="s">
        <v>5023</v>
      </c>
      <c r="C2663" s="31" t="s">
        <v>3179</v>
      </c>
      <c r="D2663" s="33">
        <v>104.59</v>
      </c>
      <c r="I2663" s="27" t="s">
        <v>5024</v>
      </c>
    </row>
    <row r="2664" spans="1:9" s="27" customFormat="1" ht="18" customHeight="1">
      <c r="A2664" s="29">
        <v>138012</v>
      </c>
      <c r="B2664" s="30" t="s">
        <v>5025</v>
      </c>
      <c r="C2664" s="31" t="s">
        <v>3179</v>
      </c>
      <c r="D2664" s="33">
        <v>128.30000000000001</v>
      </c>
      <c r="I2664" s="27" t="s">
        <v>5026</v>
      </c>
    </row>
    <row r="2665" spans="1:9" s="27" customFormat="1" ht="18" customHeight="1">
      <c r="A2665" s="29">
        <v>138014</v>
      </c>
      <c r="B2665" s="30" t="s">
        <v>5027</v>
      </c>
      <c r="C2665" s="31" t="s">
        <v>3179</v>
      </c>
      <c r="D2665" s="33">
        <v>5.41</v>
      </c>
      <c r="I2665" s="27" t="s">
        <v>5028</v>
      </c>
    </row>
    <row r="2666" spans="1:9" s="27" customFormat="1" ht="18" customHeight="1">
      <c r="A2666" s="29">
        <v>138015</v>
      </c>
      <c r="B2666" s="30" t="s">
        <v>5029</v>
      </c>
      <c r="C2666" s="31" t="s">
        <v>3179</v>
      </c>
      <c r="D2666" s="33">
        <v>37.369999999999997</v>
      </c>
      <c r="I2666" s="27" t="s">
        <v>5030</v>
      </c>
    </row>
    <row r="2667" spans="1:9" s="27" customFormat="1" ht="18" customHeight="1">
      <c r="A2667" s="29">
        <v>138016</v>
      </c>
      <c r="B2667" s="30" t="s">
        <v>5031</v>
      </c>
      <c r="C2667" s="31" t="s">
        <v>3179</v>
      </c>
      <c r="D2667" s="33">
        <v>62.17</v>
      </c>
      <c r="I2667" s="27" t="s">
        <v>5032</v>
      </c>
    </row>
    <row r="2668" spans="1:9" s="27" customFormat="1" ht="18" customHeight="1">
      <c r="A2668" s="29">
        <v>138018</v>
      </c>
      <c r="B2668" s="30" t="s">
        <v>5033</v>
      </c>
      <c r="C2668" s="31" t="s">
        <v>3179</v>
      </c>
      <c r="D2668" s="33">
        <v>10.119999999999999</v>
      </c>
      <c r="I2668" s="27" t="s">
        <v>5034</v>
      </c>
    </row>
    <row r="2669" spans="1:9" s="27" customFormat="1" ht="18" customHeight="1">
      <c r="A2669" s="29">
        <v>138021</v>
      </c>
      <c r="B2669" s="30" t="s">
        <v>5035</v>
      </c>
      <c r="C2669" s="31" t="s">
        <v>3179</v>
      </c>
      <c r="D2669" s="33">
        <v>12.76</v>
      </c>
      <c r="I2669" s="27" t="s">
        <v>5036</v>
      </c>
    </row>
    <row r="2670" spans="1:9" s="27" customFormat="1" ht="18" customHeight="1">
      <c r="A2670" s="29">
        <v>138022</v>
      </c>
      <c r="B2670" s="30" t="s">
        <v>5037</v>
      </c>
      <c r="C2670" s="31" t="s">
        <v>3179</v>
      </c>
      <c r="D2670" s="33">
        <v>7.68</v>
      </c>
      <c r="I2670" s="27" t="s">
        <v>5038</v>
      </c>
    </row>
    <row r="2671" spans="1:9" s="27" customFormat="1" ht="18" customHeight="1">
      <c r="A2671" s="29">
        <v>138023</v>
      </c>
      <c r="B2671" s="30" t="s">
        <v>5039</v>
      </c>
      <c r="C2671" s="31" t="s">
        <v>3179</v>
      </c>
      <c r="D2671" s="33">
        <v>171.76</v>
      </c>
      <c r="I2671" s="27" t="s">
        <v>5040</v>
      </c>
    </row>
    <row r="2672" spans="1:9" s="27" customFormat="1" ht="18" customHeight="1">
      <c r="A2672" s="29">
        <v>138024</v>
      </c>
      <c r="B2672" s="30" t="s">
        <v>5041</v>
      </c>
      <c r="C2672" s="31" t="s">
        <v>3179</v>
      </c>
      <c r="D2672" s="33">
        <v>178.94</v>
      </c>
      <c r="I2672" s="27" t="s">
        <v>5042</v>
      </c>
    </row>
    <row r="2673" spans="1:9" s="27" customFormat="1" ht="18" customHeight="1">
      <c r="A2673" s="29">
        <v>138025</v>
      </c>
      <c r="B2673" s="30" t="s">
        <v>5043</v>
      </c>
      <c r="C2673" s="31" t="s">
        <v>3179</v>
      </c>
      <c r="D2673" s="33">
        <v>1.93</v>
      </c>
      <c r="I2673" s="27" t="s">
        <v>5044</v>
      </c>
    </row>
    <row r="2674" spans="1:9" s="27" customFormat="1" ht="18" customHeight="1">
      <c r="A2674" s="29">
        <v>138026</v>
      </c>
      <c r="B2674" s="30" t="s">
        <v>5045</v>
      </c>
      <c r="C2674" s="31" t="s">
        <v>3179</v>
      </c>
      <c r="D2674" s="33">
        <v>168.95</v>
      </c>
      <c r="I2674" s="27" t="s">
        <v>5046</v>
      </c>
    </row>
    <row r="2675" spans="1:9" s="27" customFormat="1" ht="18" customHeight="1">
      <c r="A2675" s="29">
        <v>138027</v>
      </c>
      <c r="B2675" s="30" t="s">
        <v>5047</v>
      </c>
      <c r="C2675" s="31" t="s">
        <v>3179</v>
      </c>
      <c r="D2675" s="33">
        <v>161.77000000000001</v>
      </c>
      <c r="I2675" s="27" t="s">
        <v>5048</v>
      </c>
    </row>
    <row r="2676" spans="1:9" s="27" customFormat="1" ht="18" customHeight="1">
      <c r="A2676" s="29">
        <v>138028</v>
      </c>
      <c r="B2676" s="30" t="s">
        <v>5049</v>
      </c>
      <c r="C2676" s="31" t="s">
        <v>3179</v>
      </c>
      <c r="D2676" s="33">
        <v>120.79</v>
      </c>
      <c r="I2676" s="27" t="s">
        <v>5050</v>
      </c>
    </row>
    <row r="2677" spans="1:9" s="27" customFormat="1" ht="18" customHeight="1">
      <c r="A2677" s="29">
        <v>138050</v>
      </c>
      <c r="B2677" s="30" t="s">
        <v>5051</v>
      </c>
      <c r="C2677" s="31" t="s">
        <v>1197</v>
      </c>
      <c r="D2677" s="33">
        <v>31.76</v>
      </c>
      <c r="I2677" s="27" t="s">
        <v>5052</v>
      </c>
    </row>
    <row r="2678" spans="1:9" s="27" customFormat="1" ht="18" customHeight="1">
      <c r="A2678" s="29">
        <v>138051</v>
      </c>
      <c r="B2678" s="30" t="s">
        <v>5053</v>
      </c>
      <c r="C2678" s="31" t="s">
        <v>1197</v>
      </c>
      <c r="D2678" s="33">
        <v>47.48</v>
      </c>
      <c r="I2678" s="27" t="s">
        <v>5054</v>
      </c>
    </row>
    <row r="2679" spans="1:9" s="27" customFormat="1" ht="18" customHeight="1">
      <c r="A2679" s="29">
        <v>138055</v>
      </c>
      <c r="B2679" s="30" t="s">
        <v>5055</v>
      </c>
      <c r="C2679" s="31" t="s">
        <v>1197</v>
      </c>
      <c r="D2679" s="33">
        <v>4.24</v>
      </c>
      <c r="I2679" s="27" t="s">
        <v>5056</v>
      </c>
    </row>
    <row r="2680" spans="1:9" s="27" customFormat="1" ht="18" customHeight="1">
      <c r="A2680" s="29">
        <v>138056</v>
      </c>
      <c r="B2680" s="30" t="s">
        <v>5057</v>
      </c>
      <c r="C2680" s="31" t="s">
        <v>1197</v>
      </c>
      <c r="D2680" s="33">
        <v>15.26</v>
      </c>
      <c r="I2680" s="27" t="s">
        <v>5610</v>
      </c>
    </row>
    <row r="2681" spans="1:9" s="27" customFormat="1" ht="18" customHeight="1">
      <c r="A2681" s="29">
        <v>138060</v>
      </c>
      <c r="B2681" s="30" t="s">
        <v>5611</v>
      </c>
      <c r="C2681" s="31" t="s">
        <v>1197</v>
      </c>
      <c r="D2681" s="33">
        <v>54.37</v>
      </c>
      <c r="I2681" s="27" t="s">
        <v>5612</v>
      </c>
    </row>
    <row r="2682" spans="1:9" s="27" customFormat="1" ht="18" customHeight="1">
      <c r="A2682" s="29">
        <v>138061</v>
      </c>
      <c r="B2682" s="30" t="s">
        <v>5613</v>
      </c>
      <c r="C2682" s="31" t="s">
        <v>1197</v>
      </c>
      <c r="D2682" s="33">
        <v>125.04</v>
      </c>
      <c r="I2682" s="27" t="s">
        <v>5614</v>
      </c>
    </row>
    <row r="2683" spans="1:9" s="27" customFormat="1" ht="18" customHeight="1">
      <c r="A2683" s="29">
        <v>138062</v>
      </c>
      <c r="B2683" s="30" t="s">
        <v>5615</v>
      </c>
      <c r="C2683" s="31" t="s">
        <v>1197</v>
      </c>
      <c r="D2683" s="33">
        <v>36.909999999999997</v>
      </c>
      <c r="I2683" s="27" t="s">
        <v>5616</v>
      </c>
    </row>
    <row r="2684" spans="1:9" s="27" customFormat="1" ht="18" customHeight="1">
      <c r="A2684" s="29">
        <v>138065</v>
      </c>
      <c r="B2684" s="30" t="s">
        <v>5617</v>
      </c>
      <c r="C2684" s="31" t="s">
        <v>1197</v>
      </c>
      <c r="D2684" s="33">
        <v>10.75</v>
      </c>
      <c r="I2684" s="27" t="s">
        <v>5618</v>
      </c>
    </row>
    <row r="2685" spans="1:9" s="27" customFormat="1" ht="18" customHeight="1">
      <c r="A2685" s="29">
        <v>138066</v>
      </c>
      <c r="B2685" s="30" t="s">
        <v>5619</v>
      </c>
      <c r="C2685" s="31" t="s">
        <v>3179</v>
      </c>
      <c r="D2685" s="33">
        <v>46.85</v>
      </c>
      <c r="I2685" s="27" t="s">
        <v>5620</v>
      </c>
    </row>
    <row r="2686" spans="1:9" s="27" customFormat="1" ht="18" customHeight="1">
      <c r="A2686" s="29">
        <v>138099</v>
      </c>
      <c r="B2686" s="30" t="s">
        <v>5621</v>
      </c>
      <c r="C2686" s="31" t="s">
        <v>3191</v>
      </c>
      <c r="D2686" s="33">
        <v>221.03</v>
      </c>
      <c r="I2686" s="27" t="s">
        <v>5622</v>
      </c>
    </row>
    <row r="2687" spans="1:9" s="27" customFormat="1" ht="18" customHeight="1">
      <c r="A2687" s="29">
        <v>140000</v>
      </c>
      <c r="B2687" s="30" t="s">
        <v>5623</v>
      </c>
      <c r="C2687" s="31"/>
      <c r="D2687" s="33"/>
      <c r="I2687" s="27" t="s">
        <v>5624</v>
      </c>
    </row>
    <row r="2688" spans="1:9" s="27" customFormat="1" ht="18" customHeight="1">
      <c r="A2688" s="29">
        <v>140100</v>
      </c>
      <c r="B2688" s="30" t="s">
        <v>5623</v>
      </c>
      <c r="C2688" s="31"/>
      <c r="D2688" s="33"/>
      <c r="I2688" s="27" t="s">
        <v>5625</v>
      </c>
    </row>
    <row r="2689" spans="1:9" s="27" customFormat="1" ht="18" customHeight="1">
      <c r="A2689" s="29">
        <v>140102</v>
      </c>
      <c r="B2689" s="30" t="s">
        <v>5626</v>
      </c>
      <c r="C2689" s="31" t="s">
        <v>3179</v>
      </c>
      <c r="D2689" s="33">
        <v>47.78</v>
      </c>
      <c r="I2689" s="27" t="s">
        <v>5627</v>
      </c>
    </row>
    <row r="2690" spans="1:9" s="27" customFormat="1" ht="18" customHeight="1">
      <c r="A2690" s="29">
        <v>140104</v>
      </c>
      <c r="B2690" s="30" t="s">
        <v>5628</v>
      </c>
      <c r="C2690" s="31" t="s">
        <v>3179</v>
      </c>
      <c r="D2690" s="33">
        <v>60.44</v>
      </c>
      <c r="I2690" s="27" t="s">
        <v>5629</v>
      </c>
    </row>
    <row r="2691" spans="1:9" s="27" customFormat="1" ht="18" customHeight="1">
      <c r="A2691" s="29">
        <v>140106</v>
      </c>
      <c r="B2691" s="30" t="s">
        <v>5630</v>
      </c>
      <c r="C2691" s="31" t="s">
        <v>3179</v>
      </c>
      <c r="D2691" s="33">
        <v>76.430000000000007</v>
      </c>
      <c r="I2691" s="27" t="s">
        <v>5631</v>
      </c>
    </row>
    <row r="2692" spans="1:9" s="27" customFormat="1" ht="18" customHeight="1">
      <c r="A2692" s="29">
        <v>140108</v>
      </c>
      <c r="B2692" s="30" t="s">
        <v>5632</v>
      </c>
      <c r="C2692" s="31" t="s">
        <v>3179</v>
      </c>
      <c r="D2692" s="33">
        <v>85.98</v>
      </c>
      <c r="I2692" s="27" t="s">
        <v>5633</v>
      </c>
    </row>
    <row r="2693" spans="1:9" s="27" customFormat="1" ht="18" customHeight="1">
      <c r="A2693" s="29">
        <v>140132</v>
      </c>
      <c r="B2693" s="30" t="s">
        <v>5634</v>
      </c>
      <c r="C2693" s="31" t="s">
        <v>3179</v>
      </c>
      <c r="D2693" s="33">
        <v>98.68</v>
      </c>
      <c r="I2693" s="27" t="s">
        <v>5635</v>
      </c>
    </row>
    <row r="2694" spans="1:9" s="27" customFormat="1" ht="18" customHeight="1">
      <c r="A2694" s="29">
        <v>140135</v>
      </c>
      <c r="B2694" s="30" t="s">
        <v>5636</v>
      </c>
      <c r="C2694" s="31" t="s">
        <v>3179</v>
      </c>
      <c r="D2694" s="33">
        <v>44.71</v>
      </c>
      <c r="I2694" s="27" t="s">
        <v>5637</v>
      </c>
    </row>
    <row r="2695" spans="1:9" s="27" customFormat="1" ht="18" customHeight="1">
      <c r="A2695" s="29">
        <v>140140</v>
      </c>
      <c r="B2695" s="30" t="s">
        <v>5638</v>
      </c>
      <c r="C2695" s="31" t="s">
        <v>3179</v>
      </c>
      <c r="D2695" s="33">
        <v>132.47999999999999</v>
      </c>
      <c r="I2695" s="27" t="s">
        <v>5639</v>
      </c>
    </row>
    <row r="2696" spans="1:9" s="27" customFormat="1" ht="18" customHeight="1">
      <c r="A2696" s="29">
        <v>140160</v>
      </c>
      <c r="B2696" s="30" t="s">
        <v>5640</v>
      </c>
      <c r="C2696" s="31" t="s">
        <v>3179</v>
      </c>
      <c r="D2696" s="33">
        <v>322.08</v>
      </c>
      <c r="I2696" s="27" t="s">
        <v>5641</v>
      </c>
    </row>
    <row r="2697" spans="1:9" s="27" customFormat="1" ht="18" customHeight="1">
      <c r="A2697" s="29">
        <v>140170</v>
      </c>
      <c r="B2697" s="30" t="s">
        <v>5642</v>
      </c>
      <c r="C2697" s="31" t="s">
        <v>3179</v>
      </c>
      <c r="D2697" s="33">
        <v>128.57</v>
      </c>
      <c r="I2697" s="27" t="s">
        <v>5643</v>
      </c>
    </row>
    <row r="2698" spans="1:9" s="27" customFormat="1" ht="18" customHeight="1">
      <c r="A2698" s="29">
        <v>140171</v>
      </c>
      <c r="B2698" s="30" t="s">
        <v>5644</v>
      </c>
      <c r="C2698" s="31" t="s">
        <v>3179</v>
      </c>
      <c r="D2698" s="33">
        <v>158.30000000000001</v>
      </c>
      <c r="I2698" s="27" t="s">
        <v>5645</v>
      </c>
    </row>
    <row r="2699" spans="1:9" s="27" customFormat="1" ht="18" customHeight="1">
      <c r="A2699" s="29">
        <v>140199</v>
      </c>
      <c r="B2699" s="30" t="s">
        <v>5646</v>
      </c>
      <c r="C2699" s="31" t="s">
        <v>3191</v>
      </c>
      <c r="D2699" s="33">
        <v>221.03</v>
      </c>
      <c r="I2699" s="27" t="s">
        <v>5647</v>
      </c>
    </row>
    <row r="2700" spans="1:9" s="27" customFormat="1" ht="18" customHeight="1">
      <c r="A2700" s="29">
        <v>140200</v>
      </c>
      <c r="B2700" s="30" t="s">
        <v>5648</v>
      </c>
      <c r="C2700" s="31"/>
      <c r="D2700" s="33"/>
      <c r="I2700" s="27" t="s">
        <v>5649</v>
      </c>
    </row>
    <row r="2701" spans="1:9" s="27" customFormat="1" ht="18" customHeight="1">
      <c r="A2701" s="29">
        <v>140201</v>
      </c>
      <c r="B2701" s="30" t="s">
        <v>5650</v>
      </c>
      <c r="C2701" s="31" t="s">
        <v>3182</v>
      </c>
      <c r="D2701" s="33">
        <v>131.85</v>
      </c>
      <c r="I2701" s="27" t="s">
        <v>5651</v>
      </c>
    </row>
    <row r="2702" spans="1:9" s="27" customFormat="1" ht="18" customHeight="1">
      <c r="A2702" s="29">
        <v>140202</v>
      </c>
      <c r="B2702" s="30" t="s">
        <v>3512</v>
      </c>
      <c r="C2702" s="31" t="s">
        <v>3182</v>
      </c>
      <c r="D2702" s="33">
        <v>41.8</v>
      </c>
      <c r="I2702" s="27" t="s">
        <v>3513</v>
      </c>
    </row>
    <row r="2703" spans="1:9" s="27" customFormat="1" ht="18" customHeight="1">
      <c r="A2703" s="29">
        <v>140210</v>
      </c>
      <c r="B2703" s="30" t="s">
        <v>3514</v>
      </c>
      <c r="C2703" s="31" t="s">
        <v>3179</v>
      </c>
      <c r="D2703" s="33">
        <v>167.33</v>
      </c>
      <c r="I2703" s="27" t="s">
        <v>3515</v>
      </c>
    </row>
    <row r="2704" spans="1:9" s="27" customFormat="1" ht="18" customHeight="1">
      <c r="A2704" s="29">
        <v>140299</v>
      </c>
      <c r="B2704" s="30" t="s">
        <v>3516</v>
      </c>
      <c r="C2704" s="31" t="s">
        <v>3191</v>
      </c>
      <c r="D2704" s="33">
        <v>221.03</v>
      </c>
      <c r="I2704" s="27" t="s">
        <v>3517</v>
      </c>
    </row>
    <row r="2705" spans="1:9" s="27" customFormat="1" ht="18" customHeight="1">
      <c r="A2705" s="29">
        <v>146000</v>
      </c>
      <c r="B2705" s="30" t="s">
        <v>1262</v>
      </c>
      <c r="C2705" s="31"/>
      <c r="D2705" s="33"/>
      <c r="I2705" s="27" t="s">
        <v>3518</v>
      </c>
    </row>
    <row r="2706" spans="1:9" s="27" customFormat="1" ht="18" customHeight="1">
      <c r="A2706" s="29">
        <v>146001</v>
      </c>
      <c r="B2706" s="30" t="s">
        <v>3519</v>
      </c>
      <c r="C2706" s="31" t="s">
        <v>3179</v>
      </c>
      <c r="D2706" s="33">
        <v>4.04</v>
      </c>
      <c r="I2706" s="27" t="s">
        <v>3520</v>
      </c>
    </row>
    <row r="2707" spans="1:9" s="27" customFormat="1" ht="18" customHeight="1">
      <c r="A2707" s="29">
        <v>146099</v>
      </c>
      <c r="B2707" s="30" t="s">
        <v>1262</v>
      </c>
      <c r="C2707" s="31" t="s">
        <v>3191</v>
      </c>
      <c r="D2707" s="33">
        <v>221.03</v>
      </c>
      <c r="I2707" s="27" t="s">
        <v>3521</v>
      </c>
    </row>
    <row r="2708" spans="1:9" s="27" customFormat="1" ht="18" customHeight="1">
      <c r="A2708" s="29">
        <v>147000</v>
      </c>
      <c r="B2708" s="30" t="s">
        <v>201</v>
      </c>
      <c r="C2708" s="31"/>
      <c r="D2708" s="33"/>
      <c r="I2708" s="27" t="s">
        <v>3522</v>
      </c>
    </row>
    <row r="2709" spans="1:9" s="27" customFormat="1" ht="18" customHeight="1">
      <c r="A2709" s="29">
        <v>147001</v>
      </c>
      <c r="B2709" s="30" t="s">
        <v>3523</v>
      </c>
      <c r="C2709" s="31" t="s">
        <v>3179</v>
      </c>
      <c r="D2709" s="33">
        <v>19.21</v>
      </c>
      <c r="I2709" s="27" t="s">
        <v>3524</v>
      </c>
    </row>
    <row r="2710" spans="1:9" s="27" customFormat="1" ht="18" customHeight="1">
      <c r="A2710" s="29">
        <v>147099</v>
      </c>
      <c r="B2710" s="30" t="s">
        <v>3525</v>
      </c>
      <c r="C2710" s="31" t="s">
        <v>3191</v>
      </c>
      <c r="D2710" s="33">
        <v>221.03</v>
      </c>
      <c r="I2710" s="27" t="s">
        <v>3526</v>
      </c>
    </row>
    <row r="2711" spans="1:9" s="27" customFormat="1" ht="18" customHeight="1">
      <c r="A2711" s="29">
        <v>148000</v>
      </c>
      <c r="B2711" s="30" t="s">
        <v>3527</v>
      </c>
      <c r="C2711" s="31"/>
      <c r="D2711" s="33"/>
      <c r="I2711" s="27" t="s">
        <v>3528</v>
      </c>
    </row>
    <row r="2712" spans="1:9" s="27" customFormat="1" ht="18" customHeight="1">
      <c r="A2712" s="29">
        <v>148099</v>
      </c>
      <c r="B2712" s="30" t="s">
        <v>5646</v>
      </c>
      <c r="C2712" s="31" t="s">
        <v>3191</v>
      </c>
      <c r="D2712" s="33">
        <v>221.03</v>
      </c>
      <c r="I2712" s="27" t="s">
        <v>3529</v>
      </c>
    </row>
    <row r="2713" spans="1:9" s="27" customFormat="1" ht="18" customHeight="1">
      <c r="A2713" s="29">
        <v>150000</v>
      </c>
      <c r="B2713" s="30" t="s">
        <v>3530</v>
      </c>
      <c r="C2713" s="31"/>
      <c r="D2713" s="33"/>
      <c r="I2713" s="27" t="s">
        <v>3531</v>
      </c>
    </row>
    <row r="2714" spans="1:9" s="27" customFormat="1" ht="18" customHeight="1">
      <c r="A2714" s="29">
        <v>150100</v>
      </c>
      <c r="B2714" s="30" t="s">
        <v>3532</v>
      </c>
      <c r="C2714" s="31"/>
      <c r="D2714" s="33"/>
      <c r="I2714" s="27" t="s">
        <v>3533</v>
      </c>
    </row>
    <row r="2715" spans="1:9" s="27" customFormat="1" ht="18" customHeight="1">
      <c r="A2715" s="29">
        <v>150101</v>
      </c>
      <c r="B2715" s="30" t="s">
        <v>3534</v>
      </c>
      <c r="C2715" s="31" t="s">
        <v>3179</v>
      </c>
      <c r="D2715" s="33">
        <v>6.75</v>
      </c>
      <c r="I2715" s="27" t="s">
        <v>3535</v>
      </c>
    </row>
    <row r="2716" spans="1:9" s="27" customFormat="1" ht="18" customHeight="1">
      <c r="A2716" s="29">
        <v>150102</v>
      </c>
      <c r="B2716" s="30" t="s">
        <v>3536</v>
      </c>
      <c r="C2716" s="31" t="s">
        <v>3179</v>
      </c>
      <c r="D2716" s="33">
        <v>7.04</v>
      </c>
      <c r="I2716" s="27" t="s">
        <v>3537</v>
      </c>
    </row>
    <row r="2717" spans="1:9" s="27" customFormat="1" ht="18" customHeight="1">
      <c r="A2717" s="29">
        <v>150103</v>
      </c>
      <c r="B2717" s="30" t="s">
        <v>3538</v>
      </c>
      <c r="C2717" s="31" t="s">
        <v>3179</v>
      </c>
      <c r="D2717" s="33">
        <v>7.38</v>
      </c>
      <c r="I2717" s="27" t="s">
        <v>3539</v>
      </c>
    </row>
    <row r="2718" spans="1:9" s="27" customFormat="1" ht="18" customHeight="1">
      <c r="A2718" s="29">
        <v>150104</v>
      </c>
      <c r="B2718" s="30" t="s">
        <v>3540</v>
      </c>
      <c r="C2718" s="31" t="s">
        <v>3179</v>
      </c>
      <c r="D2718" s="33">
        <v>7.07</v>
      </c>
      <c r="I2718" s="27" t="s">
        <v>3541</v>
      </c>
    </row>
    <row r="2719" spans="1:9" s="27" customFormat="1" ht="18" customHeight="1">
      <c r="A2719" s="29">
        <v>150105</v>
      </c>
      <c r="B2719" s="30" t="s">
        <v>3542</v>
      </c>
      <c r="C2719" s="31" t="s">
        <v>3179</v>
      </c>
      <c r="D2719" s="33">
        <v>9.58</v>
      </c>
      <c r="I2719" s="27" t="s">
        <v>3543</v>
      </c>
    </row>
    <row r="2720" spans="1:9" s="27" customFormat="1" ht="18" customHeight="1">
      <c r="A2720" s="29">
        <v>150110</v>
      </c>
      <c r="B2720" s="30" t="s">
        <v>3544</v>
      </c>
      <c r="C2720" s="31" t="s">
        <v>3179</v>
      </c>
      <c r="D2720" s="33">
        <v>7.42</v>
      </c>
      <c r="I2720" s="27" t="s">
        <v>3545</v>
      </c>
    </row>
    <row r="2721" spans="1:9" s="27" customFormat="1" ht="18" customHeight="1">
      <c r="A2721" s="29">
        <v>150112</v>
      </c>
      <c r="B2721" s="30" t="s">
        <v>3546</v>
      </c>
      <c r="C2721" s="31" t="s">
        <v>3179</v>
      </c>
      <c r="D2721" s="33">
        <v>7.74</v>
      </c>
      <c r="I2721" s="27" t="s">
        <v>3547</v>
      </c>
    </row>
    <row r="2722" spans="1:9" s="27" customFormat="1" ht="18" customHeight="1">
      <c r="A2722" s="29">
        <v>150115</v>
      </c>
      <c r="B2722" s="30" t="s">
        <v>3548</v>
      </c>
      <c r="C2722" s="31" t="s">
        <v>3179</v>
      </c>
      <c r="D2722" s="33">
        <v>7.21</v>
      </c>
      <c r="I2722" s="27" t="s">
        <v>3549</v>
      </c>
    </row>
    <row r="2723" spans="1:9" s="27" customFormat="1" ht="18" customHeight="1">
      <c r="A2723" s="29">
        <v>150130</v>
      </c>
      <c r="B2723" s="30" t="s">
        <v>3550</v>
      </c>
      <c r="C2723" s="31" t="s">
        <v>727</v>
      </c>
      <c r="D2723" s="33">
        <v>3.81</v>
      </c>
      <c r="I2723" s="27" t="s">
        <v>3551</v>
      </c>
    </row>
    <row r="2724" spans="1:9" s="27" customFormat="1" ht="18" customHeight="1">
      <c r="A2724" s="29">
        <v>150132</v>
      </c>
      <c r="B2724" s="30" t="s">
        <v>3552</v>
      </c>
      <c r="C2724" s="31" t="s">
        <v>3179</v>
      </c>
      <c r="D2724" s="33">
        <v>5.32</v>
      </c>
      <c r="I2724" s="27" t="s">
        <v>3553</v>
      </c>
    </row>
    <row r="2725" spans="1:9" s="27" customFormat="1" ht="18" customHeight="1">
      <c r="A2725" s="29">
        <v>150135</v>
      </c>
      <c r="B2725" s="30" t="s">
        <v>3554</v>
      </c>
      <c r="C2725" s="31" t="s">
        <v>3179</v>
      </c>
      <c r="D2725" s="33">
        <v>6.47</v>
      </c>
      <c r="I2725" s="27" t="s">
        <v>3555</v>
      </c>
    </row>
    <row r="2726" spans="1:9" s="27" customFormat="1" ht="18" customHeight="1">
      <c r="A2726" s="29">
        <v>150199</v>
      </c>
      <c r="B2726" s="30" t="s">
        <v>3556</v>
      </c>
      <c r="C2726" s="31" t="s">
        <v>3191</v>
      </c>
      <c r="D2726" s="33">
        <v>221.03</v>
      </c>
      <c r="I2726" s="27" t="s">
        <v>3557</v>
      </c>
    </row>
    <row r="2727" spans="1:9" s="27" customFormat="1" ht="18" customHeight="1">
      <c r="A2727" s="29">
        <v>150200</v>
      </c>
      <c r="B2727" s="30" t="s">
        <v>3558</v>
      </c>
      <c r="C2727" s="31"/>
      <c r="D2727" s="33"/>
      <c r="I2727" s="27" t="s">
        <v>3559</v>
      </c>
    </row>
    <row r="2728" spans="1:9" s="27" customFormat="1" ht="18" customHeight="1">
      <c r="A2728" s="29">
        <v>150203</v>
      </c>
      <c r="B2728" s="30" t="s">
        <v>3560</v>
      </c>
      <c r="C2728" s="31" t="s">
        <v>3179</v>
      </c>
      <c r="D2728" s="33">
        <v>7.68</v>
      </c>
      <c r="I2728" s="27" t="s">
        <v>3561</v>
      </c>
    </row>
    <row r="2729" spans="1:9" s="27" customFormat="1" ht="18" customHeight="1">
      <c r="A2729" s="29">
        <v>150205</v>
      </c>
      <c r="B2729" s="30" t="s">
        <v>3562</v>
      </c>
      <c r="C2729" s="31" t="s">
        <v>3179</v>
      </c>
      <c r="D2729" s="33">
        <v>10.8</v>
      </c>
      <c r="I2729" s="27" t="s">
        <v>3563</v>
      </c>
    </row>
    <row r="2730" spans="1:9" s="27" customFormat="1" ht="18" customHeight="1">
      <c r="A2730" s="29">
        <v>150206</v>
      </c>
      <c r="B2730" s="30" t="s">
        <v>3564</v>
      </c>
      <c r="C2730" s="31" t="s">
        <v>3179</v>
      </c>
      <c r="D2730" s="33">
        <v>16.690000000000001</v>
      </c>
      <c r="I2730" s="27" t="s">
        <v>3565</v>
      </c>
    </row>
    <row r="2731" spans="1:9" s="27" customFormat="1" ht="18" customHeight="1">
      <c r="A2731" s="29">
        <v>150210</v>
      </c>
      <c r="B2731" s="30" t="s">
        <v>3566</v>
      </c>
      <c r="C2731" s="31" t="s">
        <v>3179</v>
      </c>
      <c r="D2731" s="33">
        <v>10.8</v>
      </c>
      <c r="I2731" s="27" t="s">
        <v>3567</v>
      </c>
    </row>
    <row r="2732" spans="1:9" s="27" customFormat="1" ht="18" customHeight="1">
      <c r="A2732" s="29">
        <v>150212</v>
      </c>
      <c r="B2732" s="30" t="s">
        <v>3568</v>
      </c>
      <c r="C2732" s="31" t="s">
        <v>3179</v>
      </c>
      <c r="D2732" s="33">
        <v>12.32</v>
      </c>
      <c r="I2732" s="27" t="s">
        <v>3569</v>
      </c>
    </row>
    <row r="2733" spans="1:9" s="27" customFormat="1" ht="18" customHeight="1">
      <c r="A2733" s="29">
        <v>150215</v>
      </c>
      <c r="B2733" s="30" t="s">
        <v>3570</v>
      </c>
      <c r="C2733" s="31" t="s">
        <v>3179</v>
      </c>
      <c r="D2733" s="33">
        <v>12.12</v>
      </c>
      <c r="I2733" s="27" t="s">
        <v>3571</v>
      </c>
    </row>
    <row r="2734" spans="1:9" s="27" customFormat="1" ht="18" customHeight="1">
      <c r="A2734" s="29">
        <v>150216</v>
      </c>
      <c r="B2734" s="30" t="s">
        <v>3572</v>
      </c>
      <c r="C2734" s="31" t="s">
        <v>3179</v>
      </c>
      <c r="D2734" s="33">
        <v>22.37</v>
      </c>
      <c r="I2734" s="27" t="s">
        <v>3573</v>
      </c>
    </row>
    <row r="2735" spans="1:9" s="27" customFormat="1" ht="18" customHeight="1">
      <c r="A2735" s="29">
        <v>150219</v>
      </c>
      <c r="B2735" s="30" t="s">
        <v>3574</v>
      </c>
      <c r="C2735" s="31" t="s">
        <v>3179</v>
      </c>
      <c r="D2735" s="33">
        <v>12.66</v>
      </c>
      <c r="I2735" s="27" t="s">
        <v>3575</v>
      </c>
    </row>
    <row r="2736" spans="1:9" s="27" customFormat="1" ht="18" customHeight="1">
      <c r="A2736" s="29">
        <v>150220</v>
      </c>
      <c r="B2736" s="30" t="s">
        <v>3576</v>
      </c>
      <c r="C2736" s="31" t="s">
        <v>3179</v>
      </c>
      <c r="D2736" s="33">
        <v>10.28</v>
      </c>
      <c r="I2736" s="27" t="s">
        <v>3577</v>
      </c>
    </row>
    <row r="2737" spans="1:9" s="27" customFormat="1" ht="18" customHeight="1">
      <c r="A2737" s="29">
        <v>150225</v>
      </c>
      <c r="B2737" s="30" t="s">
        <v>3578</v>
      </c>
      <c r="C2737" s="31" t="s">
        <v>3179</v>
      </c>
      <c r="D2737" s="33">
        <v>11.14</v>
      </c>
      <c r="I2737" s="27" t="s">
        <v>3579</v>
      </c>
    </row>
    <row r="2738" spans="1:9" s="27" customFormat="1" ht="18" customHeight="1">
      <c r="A2738" s="29">
        <v>150226</v>
      </c>
      <c r="B2738" s="30" t="s">
        <v>3580</v>
      </c>
      <c r="C2738" s="31" t="s">
        <v>3179</v>
      </c>
      <c r="D2738" s="33">
        <v>17.03</v>
      </c>
      <c r="I2738" s="27" t="s">
        <v>3581</v>
      </c>
    </row>
    <row r="2739" spans="1:9" s="27" customFormat="1" ht="18" customHeight="1">
      <c r="A2739" s="29">
        <v>150230</v>
      </c>
      <c r="B2739" s="30" t="s">
        <v>3582</v>
      </c>
      <c r="C2739" s="31" t="s">
        <v>3179</v>
      </c>
      <c r="D2739" s="33">
        <v>20.46</v>
      </c>
      <c r="I2739" s="27" t="s">
        <v>3583</v>
      </c>
    </row>
    <row r="2740" spans="1:9" s="27" customFormat="1" ht="18" customHeight="1">
      <c r="A2740" s="29">
        <v>150231</v>
      </c>
      <c r="B2740" s="30" t="s">
        <v>3584</v>
      </c>
      <c r="C2740" s="31" t="s">
        <v>3179</v>
      </c>
      <c r="D2740" s="33">
        <v>26.94</v>
      </c>
      <c r="I2740" s="27" t="s">
        <v>3585</v>
      </c>
    </row>
    <row r="2741" spans="1:9" s="27" customFormat="1" ht="18" customHeight="1">
      <c r="A2741" s="29">
        <v>150235</v>
      </c>
      <c r="B2741" s="30" t="s">
        <v>3586</v>
      </c>
      <c r="C2741" s="31" t="s">
        <v>3179</v>
      </c>
      <c r="D2741" s="33">
        <v>46.17</v>
      </c>
      <c r="I2741" s="27" t="s">
        <v>3587</v>
      </c>
    </row>
    <row r="2742" spans="1:9" s="27" customFormat="1" ht="18" customHeight="1">
      <c r="A2742" s="29">
        <v>150236</v>
      </c>
      <c r="B2742" s="30" t="s">
        <v>3588</v>
      </c>
      <c r="C2742" s="31" t="s">
        <v>3179</v>
      </c>
      <c r="D2742" s="33">
        <v>79.28</v>
      </c>
      <c r="I2742" s="27" t="s">
        <v>5726</v>
      </c>
    </row>
    <row r="2743" spans="1:9" s="27" customFormat="1" ht="18" customHeight="1">
      <c r="A2743" s="29">
        <v>150250</v>
      </c>
      <c r="B2743" s="30" t="s">
        <v>5727</v>
      </c>
      <c r="C2743" s="31" t="s">
        <v>3179</v>
      </c>
      <c r="D2743" s="33">
        <v>13.88</v>
      </c>
      <c r="I2743" s="27" t="s">
        <v>5728</v>
      </c>
    </row>
    <row r="2744" spans="1:9" s="27" customFormat="1" ht="18" customHeight="1">
      <c r="A2744" s="29">
        <v>150252</v>
      </c>
      <c r="B2744" s="30" t="s">
        <v>5729</v>
      </c>
      <c r="C2744" s="31" t="s">
        <v>3179</v>
      </c>
      <c r="D2744" s="33">
        <v>14.42</v>
      </c>
      <c r="I2744" s="27" t="s">
        <v>5730</v>
      </c>
    </row>
    <row r="2745" spans="1:9" s="27" customFormat="1" ht="18" customHeight="1">
      <c r="A2745" s="29">
        <v>150255</v>
      </c>
      <c r="B2745" s="30" t="s">
        <v>5731</v>
      </c>
      <c r="C2745" s="31" t="s">
        <v>3179</v>
      </c>
      <c r="D2745" s="33">
        <v>8.9600000000000009</v>
      </c>
      <c r="I2745" s="27" t="s">
        <v>5732</v>
      </c>
    </row>
    <row r="2746" spans="1:9" s="27" customFormat="1" ht="18" customHeight="1">
      <c r="A2746" s="29">
        <v>150260</v>
      </c>
      <c r="B2746" s="30" t="s">
        <v>5733</v>
      </c>
      <c r="C2746" s="31" t="s">
        <v>3179</v>
      </c>
      <c r="D2746" s="33">
        <v>3.2</v>
      </c>
      <c r="I2746" s="27" t="s">
        <v>5734</v>
      </c>
    </row>
    <row r="2747" spans="1:9" s="27" customFormat="1" ht="18" customHeight="1">
      <c r="A2747" s="29">
        <v>150279</v>
      </c>
      <c r="B2747" s="30" t="s">
        <v>5735</v>
      </c>
      <c r="C2747" s="31" t="s">
        <v>3179</v>
      </c>
      <c r="D2747" s="33">
        <v>9.26</v>
      </c>
      <c r="I2747" s="27" t="s">
        <v>5736</v>
      </c>
    </row>
    <row r="2748" spans="1:9" s="27" customFormat="1" ht="18" customHeight="1">
      <c r="A2748" s="29">
        <v>150299</v>
      </c>
      <c r="B2748" s="30" t="s">
        <v>5737</v>
      </c>
      <c r="C2748" s="31" t="s">
        <v>3191</v>
      </c>
      <c r="D2748" s="33">
        <v>221.03</v>
      </c>
      <c r="I2748" s="27" t="s">
        <v>5738</v>
      </c>
    </row>
    <row r="2749" spans="1:9" s="27" customFormat="1" ht="18" customHeight="1">
      <c r="A2749" s="29">
        <v>150300</v>
      </c>
      <c r="B2749" s="30" t="s">
        <v>5739</v>
      </c>
      <c r="C2749" s="31"/>
      <c r="D2749" s="33"/>
      <c r="I2749" s="27" t="s">
        <v>5740</v>
      </c>
    </row>
    <row r="2750" spans="1:9" s="27" customFormat="1" ht="18" customHeight="1">
      <c r="A2750" s="29">
        <v>150301</v>
      </c>
      <c r="B2750" s="30" t="s">
        <v>5741</v>
      </c>
      <c r="C2750" s="31" t="s">
        <v>3179</v>
      </c>
      <c r="D2750" s="33">
        <v>8.26</v>
      </c>
      <c r="I2750" s="27" t="s">
        <v>5742</v>
      </c>
    </row>
    <row r="2751" spans="1:9" s="27" customFormat="1" ht="18" customHeight="1">
      <c r="A2751" s="29">
        <v>150303</v>
      </c>
      <c r="B2751" s="30" t="s">
        <v>5743</v>
      </c>
      <c r="C2751" s="31" t="s">
        <v>3179</v>
      </c>
      <c r="D2751" s="33">
        <v>11.63</v>
      </c>
      <c r="I2751" s="27" t="s">
        <v>5744</v>
      </c>
    </row>
    <row r="2752" spans="1:9" s="27" customFormat="1" ht="18" customHeight="1">
      <c r="A2752" s="29">
        <v>150304</v>
      </c>
      <c r="B2752" s="30" t="s">
        <v>5745</v>
      </c>
      <c r="C2752" s="31" t="s">
        <v>3179</v>
      </c>
      <c r="D2752" s="33">
        <v>19.899999999999999</v>
      </c>
      <c r="I2752" s="27" t="s">
        <v>5746</v>
      </c>
    </row>
    <row r="2753" spans="1:9" s="27" customFormat="1" ht="18" customHeight="1">
      <c r="A2753" s="29">
        <v>150305</v>
      </c>
      <c r="B2753" s="30" t="s">
        <v>5747</v>
      </c>
      <c r="C2753" s="31" t="s">
        <v>3179</v>
      </c>
      <c r="D2753" s="33">
        <v>10.44</v>
      </c>
      <c r="I2753" s="27" t="s">
        <v>5748</v>
      </c>
    </row>
    <row r="2754" spans="1:9" s="27" customFormat="1" ht="18" customHeight="1">
      <c r="A2754" s="29">
        <v>150306</v>
      </c>
      <c r="B2754" s="30" t="s">
        <v>5749</v>
      </c>
      <c r="C2754" s="31" t="s">
        <v>3179</v>
      </c>
      <c r="D2754" s="33">
        <v>10.47</v>
      </c>
      <c r="I2754" s="27" t="s">
        <v>5750</v>
      </c>
    </row>
    <row r="2755" spans="1:9" s="27" customFormat="1" ht="18" customHeight="1">
      <c r="A2755" s="29">
        <v>150307</v>
      </c>
      <c r="B2755" s="30" t="s">
        <v>5751</v>
      </c>
      <c r="C2755" s="31" t="s">
        <v>3179</v>
      </c>
      <c r="D2755" s="33">
        <v>18.73</v>
      </c>
      <c r="I2755" s="27" t="s">
        <v>5752</v>
      </c>
    </row>
    <row r="2756" spans="1:9" s="27" customFormat="1" ht="18" customHeight="1">
      <c r="A2756" s="29">
        <v>150309</v>
      </c>
      <c r="B2756" s="30" t="s">
        <v>5753</v>
      </c>
      <c r="C2756" s="31" t="s">
        <v>3179</v>
      </c>
      <c r="D2756" s="33">
        <v>5.05</v>
      </c>
      <c r="I2756" s="27" t="s">
        <v>5754</v>
      </c>
    </row>
    <row r="2757" spans="1:9" s="27" customFormat="1" ht="18" customHeight="1">
      <c r="A2757" s="29">
        <v>150310</v>
      </c>
      <c r="B2757" s="30" t="s">
        <v>5755</v>
      </c>
      <c r="C2757" s="31" t="s">
        <v>3179</v>
      </c>
      <c r="D2757" s="33">
        <v>10.039999999999999</v>
      </c>
      <c r="I2757" s="27" t="s">
        <v>5756</v>
      </c>
    </row>
    <row r="2758" spans="1:9" s="27" customFormat="1" ht="18" customHeight="1">
      <c r="A2758" s="29">
        <v>150312</v>
      </c>
      <c r="B2758" s="30" t="s">
        <v>5757</v>
      </c>
      <c r="C2758" s="31" t="s">
        <v>3179</v>
      </c>
      <c r="D2758" s="33">
        <v>8.9600000000000009</v>
      </c>
      <c r="I2758" s="27" t="s">
        <v>5758</v>
      </c>
    </row>
    <row r="2759" spans="1:9" s="27" customFormat="1" ht="18" customHeight="1">
      <c r="A2759" s="29">
        <v>150315</v>
      </c>
      <c r="B2759" s="30" t="s">
        <v>5759</v>
      </c>
      <c r="C2759" s="31" t="s">
        <v>3179</v>
      </c>
      <c r="D2759" s="33">
        <v>12.78</v>
      </c>
      <c r="I2759" s="27" t="s">
        <v>5760</v>
      </c>
    </row>
    <row r="2760" spans="1:9" s="27" customFormat="1" ht="18" customHeight="1">
      <c r="A2760" s="29">
        <v>150320</v>
      </c>
      <c r="B2760" s="30" t="s">
        <v>5761</v>
      </c>
      <c r="C2760" s="31" t="s">
        <v>3179</v>
      </c>
      <c r="D2760" s="33">
        <v>11.99</v>
      </c>
      <c r="I2760" s="27" t="s">
        <v>5762</v>
      </c>
    </row>
    <row r="2761" spans="1:9" s="27" customFormat="1" ht="18" customHeight="1">
      <c r="A2761" s="29">
        <v>150321</v>
      </c>
      <c r="B2761" s="30" t="s">
        <v>5763</v>
      </c>
      <c r="C2761" s="31" t="s">
        <v>3179</v>
      </c>
      <c r="D2761" s="33">
        <v>12.52</v>
      </c>
      <c r="I2761" s="27" t="s">
        <v>5764</v>
      </c>
    </row>
    <row r="2762" spans="1:9" s="27" customFormat="1" ht="18" customHeight="1">
      <c r="A2762" s="29">
        <v>150322</v>
      </c>
      <c r="B2762" s="30" t="s">
        <v>5765</v>
      </c>
      <c r="C2762" s="31" t="s">
        <v>3179</v>
      </c>
      <c r="D2762" s="33">
        <v>12.47</v>
      </c>
      <c r="I2762" s="27" t="s">
        <v>5766</v>
      </c>
    </row>
    <row r="2763" spans="1:9" s="27" customFormat="1" ht="18" customHeight="1">
      <c r="A2763" s="29">
        <v>150324</v>
      </c>
      <c r="B2763" s="30" t="s">
        <v>5767</v>
      </c>
      <c r="C2763" s="31" t="s">
        <v>3179</v>
      </c>
      <c r="D2763" s="33">
        <v>13.03</v>
      </c>
      <c r="I2763" s="27" t="s">
        <v>5768</v>
      </c>
    </row>
    <row r="2764" spans="1:9" s="27" customFormat="1" ht="18" customHeight="1">
      <c r="A2764" s="29">
        <v>150330</v>
      </c>
      <c r="B2764" s="30" t="s">
        <v>5769</v>
      </c>
      <c r="C2764" s="31" t="s">
        <v>727</v>
      </c>
      <c r="D2764" s="33">
        <v>3.81</v>
      </c>
      <c r="I2764" s="27" t="s">
        <v>5770</v>
      </c>
    </row>
    <row r="2765" spans="1:9" s="27" customFormat="1" ht="18" customHeight="1">
      <c r="A2765" s="29">
        <v>150332</v>
      </c>
      <c r="B2765" s="30" t="s">
        <v>5771</v>
      </c>
      <c r="C2765" s="31" t="s">
        <v>3179</v>
      </c>
      <c r="D2765" s="33">
        <v>12.83</v>
      </c>
      <c r="I2765" s="27" t="s">
        <v>5772</v>
      </c>
    </row>
    <row r="2766" spans="1:9" s="27" customFormat="1" ht="18" customHeight="1">
      <c r="A2766" s="29">
        <v>150335</v>
      </c>
      <c r="B2766" s="30" t="s">
        <v>5773</v>
      </c>
      <c r="C2766" s="31" t="s">
        <v>3179</v>
      </c>
      <c r="D2766" s="33">
        <v>14.33</v>
      </c>
      <c r="I2766" s="27" t="s">
        <v>5774</v>
      </c>
    </row>
    <row r="2767" spans="1:9" s="27" customFormat="1" ht="18" customHeight="1">
      <c r="A2767" s="29">
        <v>150340</v>
      </c>
      <c r="B2767" s="30" t="s">
        <v>5775</v>
      </c>
      <c r="C2767" s="31" t="s">
        <v>1197</v>
      </c>
      <c r="D2767" s="33">
        <v>1.79</v>
      </c>
      <c r="I2767" s="27" t="s">
        <v>5776</v>
      </c>
    </row>
    <row r="2768" spans="1:9" s="27" customFormat="1" ht="18" customHeight="1">
      <c r="A2768" s="29">
        <v>150341</v>
      </c>
      <c r="B2768" s="30" t="s">
        <v>5777</v>
      </c>
      <c r="C2768" s="31" t="s">
        <v>1197</v>
      </c>
      <c r="D2768" s="33">
        <v>1.97</v>
      </c>
      <c r="I2768" s="27" t="s">
        <v>5778</v>
      </c>
    </row>
    <row r="2769" spans="1:9" s="27" customFormat="1" ht="18" customHeight="1">
      <c r="A2769" s="29">
        <v>150350</v>
      </c>
      <c r="B2769" s="30" t="s">
        <v>5779</v>
      </c>
      <c r="C2769" s="31" t="s">
        <v>1197</v>
      </c>
      <c r="D2769" s="33">
        <v>1.5</v>
      </c>
      <c r="I2769" s="27" t="s">
        <v>5780</v>
      </c>
    </row>
    <row r="2770" spans="1:9" s="27" customFormat="1" ht="18" customHeight="1">
      <c r="A2770" s="29">
        <v>150360</v>
      </c>
      <c r="B2770" s="30" t="s">
        <v>5781</v>
      </c>
      <c r="C2770" s="31" t="s">
        <v>1197</v>
      </c>
      <c r="D2770" s="33">
        <v>5.99</v>
      </c>
      <c r="I2770" s="27" t="s">
        <v>5782</v>
      </c>
    </row>
    <row r="2771" spans="1:9" s="27" customFormat="1" ht="18" customHeight="1">
      <c r="A2771" s="29">
        <v>150361</v>
      </c>
      <c r="B2771" s="30" t="s">
        <v>5783</v>
      </c>
      <c r="C2771" s="31" t="s">
        <v>1197</v>
      </c>
      <c r="D2771" s="33">
        <v>3.17</v>
      </c>
      <c r="I2771" s="27" t="s">
        <v>5784</v>
      </c>
    </row>
    <row r="2772" spans="1:9" s="27" customFormat="1" ht="18" customHeight="1">
      <c r="A2772" s="29">
        <v>150362</v>
      </c>
      <c r="B2772" s="30" t="s">
        <v>5785</v>
      </c>
      <c r="C2772" s="31" t="s">
        <v>1197</v>
      </c>
      <c r="D2772" s="33">
        <v>3.17</v>
      </c>
      <c r="I2772" s="27" t="s">
        <v>5786</v>
      </c>
    </row>
    <row r="2773" spans="1:9" s="27" customFormat="1" ht="18" customHeight="1">
      <c r="A2773" s="29">
        <v>150363</v>
      </c>
      <c r="B2773" s="30" t="s">
        <v>5787</v>
      </c>
      <c r="C2773" s="31" t="s">
        <v>1197</v>
      </c>
      <c r="D2773" s="33">
        <v>5.78</v>
      </c>
      <c r="I2773" s="27" t="s">
        <v>5788</v>
      </c>
    </row>
    <row r="2774" spans="1:9" s="27" customFormat="1" ht="18" customHeight="1">
      <c r="A2774" s="29">
        <v>150370</v>
      </c>
      <c r="B2774" s="30" t="s">
        <v>5789</v>
      </c>
      <c r="C2774" s="31" t="s">
        <v>3182</v>
      </c>
      <c r="D2774" s="33">
        <v>98.24</v>
      </c>
      <c r="I2774" s="27" t="s">
        <v>5790</v>
      </c>
    </row>
    <row r="2775" spans="1:9" s="27" customFormat="1" ht="18" customHeight="1">
      <c r="A2775" s="29">
        <v>150371</v>
      </c>
      <c r="B2775" s="30" t="s">
        <v>5791</v>
      </c>
      <c r="C2775" s="31" t="s">
        <v>3182</v>
      </c>
      <c r="D2775" s="33">
        <v>91.1</v>
      </c>
      <c r="I2775" s="27" t="s">
        <v>5792</v>
      </c>
    </row>
    <row r="2776" spans="1:9" s="27" customFormat="1" ht="18" customHeight="1">
      <c r="A2776" s="29">
        <v>150399</v>
      </c>
      <c r="B2776" s="30" t="s">
        <v>5793</v>
      </c>
      <c r="C2776" s="31" t="s">
        <v>3191</v>
      </c>
      <c r="D2776" s="33">
        <v>221.03</v>
      </c>
      <c r="I2776" s="27" t="s">
        <v>5794</v>
      </c>
    </row>
    <row r="2777" spans="1:9" s="27" customFormat="1" ht="18" customHeight="1">
      <c r="A2777" s="29">
        <v>150400</v>
      </c>
      <c r="B2777" s="30" t="s">
        <v>5795</v>
      </c>
      <c r="C2777" s="31"/>
      <c r="D2777" s="33"/>
      <c r="I2777" s="27" t="s">
        <v>5796</v>
      </c>
    </row>
    <row r="2778" spans="1:9" s="27" customFormat="1" ht="18" customHeight="1">
      <c r="A2778" s="29">
        <v>150401</v>
      </c>
      <c r="B2778" s="30" t="s">
        <v>5797</v>
      </c>
      <c r="C2778" s="31" t="s">
        <v>3179</v>
      </c>
      <c r="D2778" s="33">
        <v>3.46</v>
      </c>
      <c r="I2778" s="27" t="s">
        <v>5798</v>
      </c>
    </row>
    <row r="2779" spans="1:9" s="27" customFormat="1" ht="18" customHeight="1">
      <c r="A2779" s="29">
        <v>150405</v>
      </c>
      <c r="B2779" s="30" t="s">
        <v>3562</v>
      </c>
      <c r="C2779" s="31" t="s">
        <v>3179</v>
      </c>
      <c r="D2779" s="33">
        <v>10.8</v>
      </c>
      <c r="I2779" s="27" t="s">
        <v>5799</v>
      </c>
    </row>
    <row r="2780" spans="1:9" s="27" customFormat="1" ht="18" customHeight="1">
      <c r="A2780" s="29">
        <v>150406</v>
      </c>
      <c r="B2780" s="30" t="s">
        <v>3578</v>
      </c>
      <c r="C2780" s="31" t="s">
        <v>3179</v>
      </c>
      <c r="D2780" s="33">
        <v>11.14</v>
      </c>
      <c r="I2780" s="27" t="s">
        <v>5800</v>
      </c>
    </row>
    <row r="2781" spans="1:9" s="27" customFormat="1" ht="18" customHeight="1">
      <c r="A2781" s="29">
        <v>150407</v>
      </c>
      <c r="B2781" s="30" t="s">
        <v>5801</v>
      </c>
      <c r="C2781" s="31" t="s">
        <v>3179</v>
      </c>
      <c r="D2781" s="33">
        <v>10.81</v>
      </c>
      <c r="I2781" s="27" t="s">
        <v>5802</v>
      </c>
    </row>
    <row r="2782" spans="1:9" s="27" customFormat="1" ht="18" customHeight="1">
      <c r="A2782" s="29">
        <v>150408</v>
      </c>
      <c r="B2782" s="30" t="s">
        <v>3566</v>
      </c>
      <c r="C2782" s="31" t="s">
        <v>3179</v>
      </c>
      <c r="D2782" s="33">
        <v>10.8</v>
      </c>
      <c r="I2782" s="27" t="s">
        <v>5803</v>
      </c>
    </row>
    <row r="2783" spans="1:9" s="27" customFormat="1" ht="18" customHeight="1">
      <c r="A2783" s="29">
        <v>150409</v>
      </c>
      <c r="B2783" s="30" t="s">
        <v>5804</v>
      </c>
      <c r="C2783" s="31" t="s">
        <v>3179</v>
      </c>
      <c r="D2783" s="33">
        <v>14.32</v>
      </c>
      <c r="I2783" s="27" t="s">
        <v>5805</v>
      </c>
    </row>
    <row r="2784" spans="1:9" s="27" customFormat="1" ht="18" customHeight="1">
      <c r="A2784" s="29">
        <v>150410</v>
      </c>
      <c r="B2784" s="30" t="s">
        <v>5806</v>
      </c>
      <c r="C2784" s="31" t="s">
        <v>3179</v>
      </c>
      <c r="D2784" s="33">
        <v>9.4</v>
      </c>
      <c r="I2784" s="27" t="s">
        <v>5807</v>
      </c>
    </row>
    <row r="2785" spans="1:9" s="27" customFormat="1" ht="18" customHeight="1">
      <c r="A2785" s="29">
        <v>150411</v>
      </c>
      <c r="B2785" s="30" t="s">
        <v>5808</v>
      </c>
      <c r="C2785" s="31" t="s">
        <v>3179</v>
      </c>
      <c r="D2785" s="33">
        <v>6.34</v>
      </c>
      <c r="I2785" s="27" t="s">
        <v>5809</v>
      </c>
    </row>
    <row r="2786" spans="1:9" s="27" customFormat="1" ht="18" customHeight="1">
      <c r="A2786" s="29">
        <v>150412</v>
      </c>
      <c r="B2786" s="30" t="s">
        <v>5810</v>
      </c>
      <c r="C2786" s="31" t="s">
        <v>3179</v>
      </c>
      <c r="D2786" s="33">
        <v>11.48</v>
      </c>
      <c r="I2786" s="27" t="s">
        <v>5811</v>
      </c>
    </row>
    <row r="2787" spans="1:9" s="27" customFormat="1" ht="18" customHeight="1">
      <c r="A2787" s="29">
        <v>150413</v>
      </c>
      <c r="B2787" s="30" t="s">
        <v>5812</v>
      </c>
      <c r="C2787" s="31" t="s">
        <v>3179</v>
      </c>
      <c r="D2787" s="33">
        <v>12.37</v>
      </c>
      <c r="I2787" s="27" t="s">
        <v>5813</v>
      </c>
    </row>
    <row r="2788" spans="1:9" s="27" customFormat="1" ht="18" customHeight="1">
      <c r="A2788" s="29">
        <v>150415</v>
      </c>
      <c r="B2788" s="30" t="s">
        <v>5814</v>
      </c>
      <c r="C2788" s="31" t="s">
        <v>3179</v>
      </c>
      <c r="D2788" s="33">
        <v>10.43</v>
      </c>
      <c r="I2788" s="27" t="s">
        <v>5815</v>
      </c>
    </row>
    <row r="2789" spans="1:9" s="27" customFormat="1" ht="18" customHeight="1">
      <c r="A2789" s="29">
        <v>150420</v>
      </c>
      <c r="B2789" s="30" t="s">
        <v>5816</v>
      </c>
      <c r="C2789" s="31" t="s">
        <v>3179</v>
      </c>
      <c r="D2789" s="33">
        <v>5.03</v>
      </c>
      <c r="I2789" s="27" t="s">
        <v>5817</v>
      </c>
    </row>
    <row r="2790" spans="1:9" s="27" customFormat="1" ht="18" customHeight="1">
      <c r="A2790" s="29">
        <v>150470</v>
      </c>
      <c r="B2790" s="30" t="s">
        <v>5818</v>
      </c>
      <c r="C2790" s="31" t="s">
        <v>3182</v>
      </c>
      <c r="D2790" s="33">
        <v>1526.73</v>
      </c>
      <c r="I2790" s="27" t="s">
        <v>5819</v>
      </c>
    </row>
    <row r="2791" spans="1:9" s="27" customFormat="1" ht="18" customHeight="1">
      <c r="A2791" s="29">
        <v>150471</v>
      </c>
      <c r="B2791" s="30" t="s">
        <v>5820</v>
      </c>
      <c r="C2791" s="31" t="s">
        <v>3182</v>
      </c>
      <c r="D2791" s="33">
        <v>163.06</v>
      </c>
      <c r="I2791" s="27" t="s">
        <v>5821</v>
      </c>
    </row>
    <row r="2792" spans="1:9" s="27" customFormat="1" ht="18" customHeight="1">
      <c r="A2792" s="29">
        <v>150473</v>
      </c>
      <c r="B2792" s="30" t="s">
        <v>5822</v>
      </c>
      <c r="C2792" s="31" t="s">
        <v>3179</v>
      </c>
      <c r="D2792" s="33">
        <v>9.58</v>
      </c>
      <c r="I2792" s="27" t="s">
        <v>5823</v>
      </c>
    </row>
    <row r="2793" spans="1:9" s="27" customFormat="1" ht="18" customHeight="1">
      <c r="A2793" s="29">
        <v>150479</v>
      </c>
      <c r="B2793" s="30" t="s">
        <v>5735</v>
      </c>
      <c r="C2793" s="31" t="s">
        <v>3179</v>
      </c>
      <c r="D2793" s="33">
        <v>9.26</v>
      </c>
      <c r="I2793" s="27" t="s">
        <v>5824</v>
      </c>
    </row>
    <row r="2794" spans="1:9" s="27" customFormat="1" ht="18" customHeight="1">
      <c r="A2794" s="29">
        <v>150480</v>
      </c>
      <c r="B2794" s="30" t="s">
        <v>5825</v>
      </c>
      <c r="C2794" s="31" t="s">
        <v>3182</v>
      </c>
      <c r="D2794" s="33">
        <v>251.64</v>
      </c>
      <c r="I2794" s="27" t="s">
        <v>5826</v>
      </c>
    </row>
    <row r="2795" spans="1:9" s="27" customFormat="1" ht="18" customHeight="1">
      <c r="A2795" s="29">
        <v>150481</v>
      </c>
      <c r="B2795" s="30" t="s">
        <v>5827</v>
      </c>
      <c r="C2795" s="31" t="s">
        <v>1197</v>
      </c>
      <c r="D2795" s="33">
        <v>0.96</v>
      </c>
      <c r="I2795" s="27" t="s">
        <v>5828</v>
      </c>
    </row>
    <row r="2796" spans="1:9" s="27" customFormat="1" ht="18" customHeight="1">
      <c r="A2796" s="29">
        <v>150499</v>
      </c>
      <c r="B2796" s="30" t="s">
        <v>5829</v>
      </c>
      <c r="C2796" s="31" t="s">
        <v>3191</v>
      </c>
      <c r="D2796" s="33">
        <v>221.03</v>
      </c>
      <c r="I2796" s="27" t="s">
        <v>5830</v>
      </c>
    </row>
    <row r="2797" spans="1:9" s="27" customFormat="1" ht="18" customHeight="1">
      <c r="A2797" s="29">
        <v>155000</v>
      </c>
      <c r="B2797" s="30" t="s">
        <v>5831</v>
      </c>
      <c r="C2797" s="31"/>
      <c r="D2797" s="33"/>
      <c r="I2797" s="27" t="s">
        <v>5832</v>
      </c>
    </row>
    <row r="2798" spans="1:9" s="27" customFormat="1" ht="18" customHeight="1">
      <c r="A2798" s="29">
        <v>155001</v>
      </c>
      <c r="B2798" s="30" t="s">
        <v>5833</v>
      </c>
      <c r="C2798" s="31" t="s">
        <v>3179</v>
      </c>
      <c r="D2798" s="33">
        <v>0.74</v>
      </c>
      <c r="I2798" s="27" t="s">
        <v>5834</v>
      </c>
    </row>
    <row r="2799" spans="1:9" s="27" customFormat="1" ht="18" customHeight="1">
      <c r="A2799" s="29">
        <v>155002</v>
      </c>
      <c r="B2799" s="30" t="s">
        <v>5835</v>
      </c>
      <c r="C2799" s="31" t="s">
        <v>3179</v>
      </c>
      <c r="D2799" s="33">
        <v>1.49</v>
      </c>
      <c r="I2799" s="27" t="s">
        <v>5836</v>
      </c>
    </row>
    <row r="2800" spans="1:9" s="27" customFormat="1" ht="18" customHeight="1">
      <c r="A2800" s="29">
        <v>155003</v>
      </c>
      <c r="B2800" s="30" t="s">
        <v>5837</v>
      </c>
      <c r="C2800" s="31" t="s">
        <v>3179</v>
      </c>
      <c r="D2800" s="33">
        <v>2.04</v>
      </c>
      <c r="I2800" s="27" t="s">
        <v>5838</v>
      </c>
    </row>
    <row r="2801" spans="1:9" s="27" customFormat="1" ht="18" customHeight="1">
      <c r="A2801" s="29">
        <v>155004</v>
      </c>
      <c r="B2801" s="30" t="s">
        <v>5839</v>
      </c>
      <c r="C2801" s="31" t="s">
        <v>3179</v>
      </c>
      <c r="D2801" s="33">
        <v>2.7</v>
      </c>
      <c r="I2801" s="27" t="s">
        <v>5840</v>
      </c>
    </row>
    <row r="2802" spans="1:9" s="27" customFormat="1" ht="18" customHeight="1">
      <c r="A2802" s="29">
        <v>155010</v>
      </c>
      <c r="B2802" s="30" t="s">
        <v>5841</v>
      </c>
      <c r="C2802" s="31" t="s">
        <v>1197</v>
      </c>
      <c r="D2802" s="33">
        <v>0.4</v>
      </c>
      <c r="I2802" s="27" t="s">
        <v>5842</v>
      </c>
    </row>
    <row r="2803" spans="1:9" s="27" customFormat="1" ht="18" customHeight="1">
      <c r="A2803" s="29">
        <v>155011</v>
      </c>
      <c r="B2803" s="30" t="s">
        <v>5843</v>
      </c>
      <c r="C2803" s="31" t="s">
        <v>3179</v>
      </c>
      <c r="D2803" s="33">
        <v>2.83</v>
      </c>
      <c r="I2803" s="27" t="s">
        <v>5844</v>
      </c>
    </row>
    <row r="2804" spans="1:9" s="27" customFormat="1" ht="18" customHeight="1">
      <c r="A2804" s="29">
        <v>155012</v>
      </c>
      <c r="B2804" s="30" t="s">
        <v>5845</v>
      </c>
      <c r="C2804" s="31" t="s">
        <v>3179</v>
      </c>
      <c r="D2804" s="33">
        <v>2.83</v>
      </c>
      <c r="I2804" s="27" t="s">
        <v>5846</v>
      </c>
    </row>
    <row r="2805" spans="1:9" s="27" customFormat="1" ht="18" customHeight="1">
      <c r="A2805" s="29">
        <v>155013</v>
      </c>
      <c r="B2805" s="30" t="s">
        <v>5847</v>
      </c>
      <c r="C2805" s="31" t="s">
        <v>3179</v>
      </c>
      <c r="D2805" s="33">
        <v>2.83</v>
      </c>
      <c r="I2805" s="27" t="s">
        <v>5848</v>
      </c>
    </row>
    <row r="2806" spans="1:9" s="27" customFormat="1" ht="18" customHeight="1">
      <c r="A2806" s="29">
        <v>155014</v>
      </c>
      <c r="B2806" s="30" t="s">
        <v>5849</v>
      </c>
      <c r="C2806" s="31" t="s">
        <v>1197</v>
      </c>
      <c r="D2806" s="33">
        <v>0.56000000000000005</v>
      </c>
      <c r="I2806" s="27" t="s">
        <v>5850</v>
      </c>
    </row>
    <row r="2807" spans="1:9" s="27" customFormat="1" ht="18" customHeight="1">
      <c r="A2807" s="29">
        <v>155030</v>
      </c>
      <c r="B2807" s="30" t="s">
        <v>5851</v>
      </c>
      <c r="C2807" s="31" t="s">
        <v>3179</v>
      </c>
      <c r="D2807" s="33">
        <v>13.81</v>
      </c>
      <c r="I2807" s="27" t="s">
        <v>5852</v>
      </c>
    </row>
    <row r="2808" spans="1:9" s="27" customFormat="1" ht="18" customHeight="1">
      <c r="A2808" s="29">
        <v>155099</v>
      </c>
      <c r="B2808" s="30" t="s">
        <v>5831</v>
      </c>
      <c r="C2808" s="31" t="s">
        <v>3191</v>
      </c>
      <c r="D2808" s="33">
        <v>221.03</v>
      </c>
      <c r="I2808" s="27" t="s">
        <v>5853</v>
      </c>
    </row>
    <row r="2809" spans="1:9" s="27" customFormat="1" ht="18" customHeight="1">
      <c r="A2809" s="29">
        <v>158000</v>
      </c>
      <c r="B2809" s="30" t="s">
        <v>5854</v>
      </c>
      <c r="C2809" s="31"/>
      <c r="D2809" s="33"/>
      <c r="I2809" s="27" t="s">
        <v>5855</v>
      </c>
    </row>
    <row r="2810" spans="1:9" s="27" customFormat="1" ht="18" customHeight="1">
      <c r="A2810" s="29">
        <v>158008</v>
      </c>
      <c r="B2810" s="30" t="s">
        <v>5856</v>
      </c>
      <c r="C2810" s="31" t="s">
        <v>3179</v>
      </c>
      <c r="D2810" s="33">
        <v>3.66</v>
      </c>
      <c r="I2810" s="27" t="s">
        <v>5857</v>
      </c>
    </row>
    <row r="2811" spans="1:9" s="27" customFormat="1" ht="18" customHeight="1">
      <c r="A2811" s="29">
        <v>158010</v>
      </c>
      <c r="B2811" s="30" t="s">
        <v>5858</v>
      </c>
      <c r="C2811" s="31" t="s">
        <v>3179</v>
      </c>
      <c r="D2811" s="33">
        <v>11.14</v>
      </c>
      <c r="I2811" s="27" t="s">
        <v>5859</v>
      </c>
    </row>
    <row r="2812" spans="1:9" s="27" customFormat="1" ht="18" customHeight="1">
      <c r="A2812" s="29">
        <v>158012</v>
      </c>
      <c r="B2812" s="30" t="s">
        <v>5860</v>
      </c>
      <c r="C2812" s="31" t="s">
        <v>3179</v>
      </c>
      <c r="D2812" s="33">
        <v>8.07</v>
      </c>
      <c r="I2812" s="27" t="s">
        <v>5861</v>
      </c>
    </row>
    <row r="2813" spans="1:9" s="27" customFormat="1" ht="18" customHeight="1">
      <c r="A2813" s="29">
        <v>158015</v>
      </c>
      <c r="B2813" s="30" t="s">
        <v>5862</v>
      </c>
      <c r="C2813" s="31" t="s">
        <v>3179</v>
      </c>
      <c r="D2813" s="33">
        <v>6.39</v>
      </c>
      <c r="I2813" s="27" t="s">
        <v>5863</v>
      </c>
    </row>
    <row r="2814" spans="1:9" s="27" customFormat="1" ht="18" customHeight="1">
      <c r="A2814" s="29">
        <v>158016</v>
      </c>
      <c r="B2814" s="30" t="s">
        <v>5864</v>
      </c>
      <c r="C2814" s="31" t="s">
        <v>3179</v>
      </c>
      <c r="D2814" s="33">
        <v>8.16</v>
      </c>
      <c r="I2814" s="27" t="s">
        <v>5865</v>
      </c>
    </row>
    <row r="2815" spans="1:9" s="27" customFormat="1" ht="18" customHeight="1">
      <c r="A2815" s="29">
        <v>158017</v>
      </c>
      <c r="B2815" s="30" t="s">
        <v>5866</v>
      </c>
      <c r="C2815" s="31" t="s">
        <v>3179</v>
      </c>
      <c r="D2815" s="33">
        <v>7.73</v>
      </c>
      <c r="I2815" s="27" t="s">
        <v>5867</v>
      </c>
    </row>
    <row r="2816" spans="1:9" s="27" customFormat="1" ht="18" customHeight="1">
      <c r="A2816" s="29">
        <v>158018</v>
      </c>
      <c r="B2816" s="30" t="s">
        <v>5868</v>
      </c>
      <c r="C2816" s="31" t="s">
        <v>3179</v>
      </c>
      <c r="D2816" s="33">
        <v>6.67</v>
      </c>
      <c r="I2816" s="27" t="s">
        <v>5869</v>
      </c>
    </row>
    <row r="2817" spans="1:9" s="27" customFormat="1" ht="18" customHeight="1">
      <c r="A2817" s="29">
        <v>158019</v>
      </c>
      <c r="B2817" s="30" t="s">
        <v>5870</v>
      </c>
      <c r="C2817" s="31" t="s">
        <v>3179</v>
      </c>
      <c r="D2817" s="33">
        <v>8.0500000000000007</v>
      </c>
      <c r="I2817" s="27" t="s">
        <v>5871</v>
      </c>
    </row>
    <row r="2818" spans="1:9" s="27" customFormat="1" ht="18" customHeight="1">
      <c r="A2818" s="29">
        <v>158020</v>
      </c>
      <c r="B2818" s="30" t="s">
        <v>5872</v>
      </c>
      <c r="C2818" s="31" t="s">
        <v>3179</v>
      </c>
      <c r="D2818" s="33">
        <v>7.62</v>
      </c>
      <c r="I2818" s="27" t="s">
        <v>5873</v>
      </c>
    </row>
    <row r="2819" spans="1:9" s="27" customFormat="1" ht="18" customHeight="1">
      <c r="A2819" s="29">
        <v>158021</v>
      </c>
      <c r="B2819" s="30" t="s">
        <v>5874</v>
      </c>
      <c r="C2819" s="31" t="s">
        <v>3179</v>
      </c>
      <c r="D2819" s="33">
        <v>11.25</v>
      </c>
      <c r="I2819" s="27" t="s">
        <v>5875</v>
      </c>
    </row>
    <row r="2820" spans="1:9" s="27" customFormat="1" ht="18" customHeight="1">
      <c r="A2820" s="29">
        <v>158022</v>
      </c>
      <c r="B2820" s="30" t="s">
        <v>5876</v>
      </c>
      <c r="C2820" s="31" t="s">
        <v>3179</v>
      </c>
      <c r="D2820" s="33">
        <v>11.57</v>
      </c>
      <c r="I2820" s="27" t="s">
        <v>5877</v>
      </c>
    </row>
    <row r="2821" spans="1:9" s="27" customFormat="1" ht="18" customHeight="1">
      <c r="A2821" s="29">
        <v>158023</v>
      </c>
      <c r="B2821" s="30" t="s">
        <v>5313</v>
      </c>
      <c r="C2821" s="31" t="s">
        <v>1197</v>
      </c>
      <c r="D2821" s="33">
        <v>1.19</v>
      </c>
      <c r="I2821" s="27" t="s">
        <v>5314</v>
      </c>
    </row>
    <row r="2822" spans="1:9" s="27" customFormat="1" ht="18" customHeight="1">
      <c r="A2822" s="29">
        <v>158024</v>
      </c>
      <c r="B2822" s="30" t="s">
        <v>5315</v>
      </c>
      <c r="C2822" s="31" t="s">
        <v>3179</v>
      </c>
      <c r="D2822" s="33">
        <v>11.87</v>
      </c>
      <c r="I2822" s="27" t="s">
        <v>5316</v>
      </c>
    </row>
    <row r="2823" spans="1:9" s="27" customFormat="1" ht="18" customHeight="1">
      <c r="A2823" s="29">
        <v>158025</v>
      </c>
      <c r="B2823" s="30" t="s">
        <v>5317</v>
      </c>
      <c r="C2823" s="31" t="s">
        <v>3179</v>
      </c>
      <c r="D2823" s="33">
        <v>3.3</v>
      </c>
      <c r="I2823" s="27" t="s">
        <v>5318</v>
      </c>
    </row>
    <row r="2824" spans="1:9" s="27" customFormat="1" ht="18" customHeight="1">
      <c r="A2824" s="29">
        <v>158027</v>
      </c>
      <c r="B2824" s="30" t="s">
        <v>5319</v>
      </c>
      <c r="C2824" s="31" t="s">
        <v>3179</v>
      </c>
      <c r="D2824" s="33">
        <v>11.54</v>
      </c>
      <c r="I2824" s="27" t="s">
        <v>5320</v>
      </c>
    </row>
    <row r="2825" spans="1:9" s="27" customFormat="1" ht="18" customHeight="1">
      <c r="A2825" s="29">
        <v>158029</v>
      </c>
      <c r="B2825" s="30" t="s">
        <v>5321</v>
      </c>
      <c r="C2825" s="31" t="s">
        <v>3179</v>
      </c>
      <c r="D2825" s="33">
        <v>10.69</v>
      </c>
      <c r="I2825" s="27" t="s">
        <v>5322</v>
      </c>
    </row>
    <row r="2826" spans="1:9" s="27" customFormat="1" ht="18" customHeight="1">
      <c r="A2826" s="29">
        <v>158030</v>
      </c>
      <c r="B2826" s="30" t="s">
        <v>5323</v>
      </c>
      <c r="C2826" s="31" t="s">
        <v>3179</v>
      </c>
      <c r="D2826" s="33">
        <v>8.83</v>
      </c>
      <c r="I2826" s="27" t="s">
        <v>5324</v>
      </c>
    </row>
    <row r="2827" spans="1:9" s="27" customFormat="1" ht="18" customHeight="1">
      <c r="A2827" s="29">
        <v>158032</v>
      </c>
      <c r="B2827" s="30" t="s">
        <v>5325</v>
      </c>
      <c r="C2827" s="31" t="s">
        <v>1197</v>
      </c>
      <c r="D2827" s="33">
        <v>1.1299999999999999</v>
      </c>
      <c r="I2827" s="27" t="s">
        <v>5326</v>
      </c>
    </row>
    <row r="2828" spans="1:9" s="27" customFormat="1" ht="18" customHeight="1">
      <c r="A2828" s="29">
        <v>158035</v>
      </c>
      <c r="B2828" s="30" t="s">
        <v>5327</v>
      </c>
      <c r="C2828" s="31" t="s">
        <v>3179</v>
      </c>
      <c r="D2828" s="33">
        <v>6.73</v>
      </c>
      <c r="I2828" s="27" t="s">
        <v>5328</v>
      </c>
    </row>
    <row r="2829" spans="1:9" s="27" customFormat="1" ht="18" customHeight="1">
      <c r="A2829" s="29">
        <v>158040</v>
      </c>
      <c r="B2829" s="30" t="s">
        <v>5329</v>
      </c>
      <c r="C2829" s="31" t="s">
        <v>3182</v>
      </c>
      <c r="D2829" s="33">
        <v>251.64</v>
      </c>
      <c r="I2829" s="27" t="s">
        <v>5330</v>
      </c>
    </row>
    <row r="2830" spans="1:9" s="27" customFormat="1" ht="18" customHeight="1">
      <c r="A2830" s="29">
        <v>158042</v>
      </c>
      <c r="B2830" s="30" t="s">
        <v>5827</v>
      </c>
      <c r="C2830" s="31" t="s">
        <v>1197</v>
      </c>
      <c r="D2830" s="33">
        <v>0.74</v>
      </c>
      <c r="I2830" s="27" t="s">
        <v>5331</v>
      </c>
    </row>
    <row r="2831" spans="1:9" s="27" customFormat="1" ht="18" customHeight="1">
      <c r="A2831" s="29">
        <v>158050</v>
      </c>
      <c r="B2831" s="30" t="s">
        <v>5332</v>
      </c>
      <c r="C2831" s="31" t="s">
        <v>3179</v>
      </c>
      <c r="D2831" s="33">
        <v>7.68</v>
      </c>
      <c r="I2831" s="27" t="s">
        <v>5333</v>
      </c>
    </row>
    <row r="2832" spans="1:9" s="27" customFormat="1" ht="18" customHeight="1">
      <c r="A2832" s="29">
        <v>158051</v>
      </c>
      <c r="B2832" s="30" t="s">
        <v>5334</v>
      </c>
      <c r="C2832" s="31" t="s">
        <v>3179</v>
      </c>
      <c r="D2832" s="33">
        <v>8.11</v>
      </c>
      <c r="I2832" s="27" t="s">
        <v>5335</v>
      </c>
    </row>
    <row r="2833" spans="1:9" s="27" customFormat="1" ht="18" customHeight="1">
      <c r="A2833" s="29">
        <v>158060</v>
      </c>
      <c r="B2833" s="30" t="s">
        <v>5336</v>
      </c>
      <c r="C2833" s="31" t="s">
        <v>3179</v>
      </c>
      <c r="D2833" s="33">
        <v>7.33</v>
      </c>
      <c r="I2833" s="27" t="s">
        <v>5337</v>
      </c>
    </row>
    <row r="2834" spans="1:9" s="27" customFormat="1" ht="18" customHeight="1">
      <c r="A2834" s="29">
        <v>158061</v>
      </c>
      <c r="B2834" s="30" t="s">
        <v>5338</v>
      </c>
      <c r="C2834" s="31" t="s">
        <v>3179</v>
      </c>
      <c r="D2834" s="33">
        <v>7.01</v>
      </c>
      <c r="I2834" s="27" t="s">
        <v>5339</v>
      </c>
    </row>
    <row r="2835" spans="1:9" s="27" customFormat="1" ht="18" customHeight="1">
      <c r="A2835" s="29">
        <v>158062</v>
      </c>
      <c r="B2835" s="30" t="s">
        <v>6561</v>
      </c>
      <c r="C2835" s="31" t="s">
        <v>3179</v>
      </c>
      <c r="D2835" s="33">
        <v>7.3</v>
      </c>
      <c r="I2835" s="27" t="s">
        <v>6562</v>
      </c>
    </row>
    <row r="2836" spans="1:9" s="27" customFormat="1" ht="18" customHeight="1">
      <c r="A2836" s="29">
        <v>158070</v>
      </c>
      <c r="B2836" s="30" t="s">
        <v>4433</v>
      </c>
      <c r="C2836" s="31" t="s">
        <v>3179</v>
      </c>
      <c r="D2836" s="33">
        <v>24.04</v>
      </c>
      <c r="I2836" s="27" t="s">
        <v>4434</v>
      </c>
    </row>
    <row r="2837" spans="1:9" s="27" customFormat="1" ht="18" customHeight="1">
      <c r="A2837" s="29">
        <v>158071</v>
      </c>
      <c r="B2837" s="30" t="s">
        <v>4435</v>
      </c>
      <c r="C2837" s="31" t="s">
        <v>3179</v>
      </c>
      <c r="D2837" s="33">
        <v>35.35</v>
      </c>
      <c r="I2837" s="27" t="s">
        <v>4436</v>
      </c>
    </row>
    <row r="2838" spans="1:9" s="27" customFormat="1" ht="18" customHeight="1">
      <c r="A2838" s="29">
        <v>158072</v>
      </c>
      <c r="B2838" s="30" t="s">
        <v>4437</v>
      </c>
      <c r="C2838" s="31" t="s">
        <v>3179</v>
      </c>
      <c r="D2838" s="33">
        <v>4.62</v>
      </c>
      <c r="I2838" s="27" t="s">
        <v>4438</v>
      </c>
    </row>
    <row r="2839" spans="1:9" s="27" customFormat="1" ht="18" customHeight="1">
      <c r="A2839" s="29">
        <v>158073</v>
      </c>
      <c r="B2839" s="30" t="s">
        <v>4439</v>
      </c>
      <c r="C2839" s="31" t="s">
        <v>3179</v>
      </c>
      <c r="D2839" s="33">
        <v>9.01</v>
      </c>
      <c r="I2839" s="27" t="s">
        <v>4440</v>
      </c>
    </row>
    <row r="2840" spans="1:9" s="27" customFormat="1" ht="18" customHeight="1">
      <c r="A2840" s="29">
        <v>158075</v>
      </c>
      <c r="B2840" s="30" t="s">
        <v>4441</v>
      </c>
      <c r="C2840" s="31" t="s">
        <v>3179</v>
      </c>
      <c r="D2840" s="33">
        <v>5.31</v>
      </c>
      <c r="I2840" s="27" t="s">
        <v>4442</v>
      </c>
    </row>
    <row r="2841" spans="1:9" s="27" customFormat="1" ht="18" customHeight="1">
      <c r="A2841" s="29">
        <v>158076</v>
      </c>
      <c r="B2841" s="30" t="s">
        <v>4443</v>
      </c>
      <c r="C2841" s="31" t="s">
        <v>3179</v>
      </c>
      <c r="D2841" s="33">
        <v>9.81</v>
      </c>
      <c r="I2841" s="27" t="s">
        <v>4444</v>
      </c>
    </row>
    <row r="2842" spans="1:9" s="27" customFormat="1" ht="18" customHeight="1">
      <c r="A2842" s="29">
        <v>158099</v>
      </c>
      <c r="B2842" s="30" t="s">
        <v>4445</v>
      </c>
      <c r="C2842" s="31" t="s">
        <v>3191</v>
      </c>
      <c r="D2842" s="33">
        <v>221.03</v>
      </c>
      <c r="I2842" s="27" t="s">
        <v>4446</v>
      </c>
    </row>
    <row r="2843" spans="1:9" s="27" customFormat="1" ht="18" customHeight="1">
      <c r="A2843" s="29">
        <v>160000</v>
      </c>
      <c r="B2843" s="30" t="s">
        <v>4447</v>
      </c>
      <c r="C2843" s="31"/>
      <c r="D2843" s="33"/>
      <c r="I2843" s="27" t="s">
        <v>4448</v>
      </c>
    </row>
    <row r="2844" spans="1:9" s="27" customFormat="1" ht="18" customHeight="1">
      <c r="A2844" s="29">
        <v>160100</v>
      </c>
      <c r="B2844" s="30" t="s">
        <v>4449</v>
      </c>
      <c r="C2844" s="31"/>
      <c r="D2844" s="33"/>
      <c r="I2844" s="27" t="s">
        <v>4450</v>
      </c>
    </row>
    <row r="2845" spans="1:9" s="27" customFormat="1" ht="18" customHeight="1">
      <c r="A2845" s="29">
        <v>160105</v>
      </c>
      <c r="B2845" s="30" t="s">
        <v>4451</v>
      </c>
      <c r="C2845" s="31" t="s">
        <v>1197</v>
      </c>
      <c r="D2845" s="33">
        <v>169</v>
      </c>
      <c r="I2845" s="27" t="s">
        <v>4452</v>
      </c>
    </row>
    <row r="2846" spans="1:9" s="27" customFormat="1" ht="18" customHeight="1">
      <c r="A2846" s="29">
        <v>160108</v>
      </c>
      <c r="B2846" s="30" t="s">
        <v>4453</v>
      </c>
      <c r="C2846" s="31" t="s">
        <v>1197</v>
      </c>
      <c r="D2846" s="33">
        <v>176.82</v>
      </c>
      <c r="I2846" s="27" t="s">
        <v>4454</v>
      </c>
    </row>
    <row r="2847" spans="1:9" s="27" customFormat="1" ht="18" customHeight="1">
      <c r="A2847" s="29">
        <v>160109</v>
      </c>
      <c r="B2847" s="30" t="s">
        <v>4455</v>
      </c>
      <c r="C2847" s="31" t="s">
        <v>1197</v>
      </c>
      <c r="D2847" s="33">
        <v>183.28</v>
      </c>
      <c r="I2847" s="27" t="s">
        <v>4456</v>
      </c>
    </row>
    <row r="2848" spans="1:9" s="27" customFormat="1" ht="18" customHeight="1">
      <c r="A2848" s="29">
        <v>160110</v>
      </c>
      <c r="B2848" s="30" t="s">
        <v>4457</v>
      </c>
      <c r="C2848" s="31" t="s">
        <v>1197</v>
      </c>
      <c r="D2848" s="33">
        <v>24.97</v>
      </c>
      <c r="I2848" s="27" t="s">
        <v>4458</v>
      </c>
    </row>
    <row r="2849" spans="1:9" s="27" customFormat="1" ht="18" customHeight="1">
      <c r="A2849" s="29">
        <v>160111</v>
      </c>
      <c r="B2849" s="30" t="s">
        <v>4459</v>
      </c>
      <c r="C2849" s="31" t="s">
        <v>1197</v>
      </c>
      <c r="D2849" s="33">
        <v>71.739999999999995</v>
      </c>
      <c r="I2849" s="27" t="s">
        <v>4460</v>
      </c>
    </row>
    <row r="2850" spans="1:9" s="27" customFormat="1" ht="18" customHeight="1">
      <c r="A2850" s="29">
        <v>160112</v>
      </c>
      <c r="B2850" s="30" t="s">
        <v>4461</v>
      </c>
      <c r="C2850" s="31" t="s">
        <v>1197</v>
      </c>
      <c r="D2850" s="33">
        <v>63.73</v>
      </c>
      <c r="I2850" s="27" t="s">
        <v>4462</v>
      </c>
    </row>
    <row r="2851" spans="1:9" s="27" customFormat="1" ht="18" customHeight="1">
      <c r="A2851" s="29">
        <v>160113</v>
      </c>
      <c r="B2851" s="30" t="s">
        <v>4463</v>
      </c>
      <c r="C2851" s="31" t="s">
        <v>1197</v>
      </c>
      <c r="D2851" s="33">
        <v>162.05000000000001</v>
      </c>
      <c r="I2851" s="27" t="s">
        <v>4464</v>
      </c>
    </row>
    <row r="2852" spans="1:9" s="27" customFormat="1" ht="18" customHeight="1">
      <c r="A2852" s="29">
        <v>160114</v>
      </c>
      <c r="B2852" s="30" t="s">
        <v>4465</v>
      </c>
      <c r="C2852" s="31" t="s">
        <v>1197</v>
      </c>
      <c r="D2852" s="33">
        <v>154.24</v>
      </c>
      <c r="I2852" s="27" t="s">
        <v>4466</v>
      </c>
    </row>
    <row r="2853" spans="1:9" s="27" customFormat="1" ht="18" customHeight="1">
      <c r="A2853" s="29">
        <v>160115</v>
      </c>
      <c r="B2853" s="30" t="s">
        <v>4467</v>
      </c>
      <c r="C2853" s="31" t="s">
        <v>1197</v>
      </c>
      <c r="D2853" s="33">
        <v>208.4</v>
      </c>
      <c r="I2853" s="27" t="s">
        <v>4468</v>
      </c>
    </row>
    <row r="2854" spans="1:9" s="27" customFormat="1" ht="18" customHeight="1">
      <c r="A2854" s="29">
        <v>160116</v>
      </c>
      <c r="B2854" s="30" t="s">
        <v>4469</v>
      </c>
      <c r="C2854" s="31" t="s">
        <v>1197</v>
      </c>
      <c r="D2854" s="33">
        <v>239.5</v>
      </c>
      <c r="I2854" s="27" t="s">
        <v>4470</v>
      </c>
    </row>
    <row r="2855" spans="1:9" s="27" customFormat="1" ht="18" customHeight="1">
      <c r="A2855" s="29">
        <v>160121</v>
      </c>
      <c r="B2855" s="30" t="s">
        <v>4471</v>
      </c>
      <c r="C2855" s="31" t="s">
        <v>1197</v>
      </c>
      <c r="D2855" s="33">
        <v>467.39</v>
      </c>
      <c r="I2855" s="27" t="s">
        <v>4472</v>
      </c>
    </row>
    <row r="2856" spans="1:9" s="27" customFormat="1" ht="18" customHeight="1">
      <c r="A2856" s="29">
        <v>160122</v>
      </c>
      <c r="B2856" s="30" t="s">
        <v>4473</v>
      </c>
      <c r="C2856" s="31" t="s">
        <v>1197</v>
      </c>
      <c r="D2856" s="33">
        <v>580.01</v>
      </c>
      <c r="I2856" s="27" t="s">
        <v>4474</v>
      </c>
    </row>
    <row r="2857" spans="1:9" s="27" customFormat="1" ht="18" customHeight="1">
      <c r="A2857" s="29">
        <v>160123</v>
      </c>
      <c r="B2857" s="30" t="s">
        <v>4475</v>
      </c>
      <c r="C2857" s="31" t="s">
        <v>3179</v>
      </c>
      <c r="D2857" s="33">
        <v>201.68</v>
      </c>
      <c r="I2857" s="27" t="s">
        <v>4476</v>
      </c>
    </row>
    <row r="2858" spans="1:9" s="27" customFormat="1" ht="18" customHeight="1">
      <c r="A2858" s="29">
        <v>160124</v>
      </c>
      <c r="B2858" s="30" t="s">
        <v>4477</v>
      </c>
      <c r="C2858" s="31" t="s">
        <v>3179</v>
      </c>
      <c r="D2858" s="33">
        <v>314.39999999999998</v>
      </c>
      <c r="I2858" s="27" t="s">
        <v>4478</v>
      </c>
    </row>
    <row r="2859" spans="1:9" s="27" customFormat="1" ht="18" customHeight="1">
      <c r="A2859" s="29">
        <v>160139</v>
      </c>
      <c r="B2859" s="30" t="s">
        <v>4479</v>
      </c>
      <c r="C2859" s="31" t="s">
        <v>3179</v>
      </c>
      <c r="D2859" s="33">
        <v>243.82</v>
      </c>
      <c r="I2859" s="27" t="s">
        <v>4480</v>
      </c>
    </row>
    <row r="2860" spans="1:9" s="27" customFormat="1" ht="18" customHeight="1">
      <c r="A2860" s="29">
        <v>160140</v>
      </c>
      <c r="B2860" s="30" t="s">
        <v>4481</v>
      </c>
      <c r="C2860" s="31" t="s">
        <v>3179</v>
      </c>
      <c r="D2860" s="33">
        <v>390.17</v>
      </c>
      <c r="I2860" s="27" t="s">
        <v>4482</v>
      </c>
    </row>
    <row r="2861" spans="1:9" s="27" customFormat="1" ht="18" customHeight="1">
      <c r="A2861" s="29">
        <v>160141</v>
      </c>
      <c r="B2861" s="30" t="s">
        <v>4483</v>
      </c>
      <c r="C2861" s="31" t="s">
        <v>3182</v>
      </c>
      <c r="D2861" s="33">
        <v>3058.29</v>
      </c>
      <c r="I2861" s="27" t="s">
        <v>4484</v>
      </c>
    </row>
    <row r="2862" spans="1:9" s="27" customFormat="1" ht="18" customHeight="1">
      <c r="A2862" s="29">
        <v>160142</v>
      </c>
      <c r="B2862" s="30" t="s">
        <v>4485</v>
      </c>
      <c r="C2862" s="31" t="s">
        <v>3182</v>
      </c>
      <c r="D2862" s="33">
        <v>1891.74</v>
      </c>
      <c r="I2862" s="27" t="s">
        <v>4486</v>
      </c>
    </row>
    <row r="2863" spans="1:9" s="27" customFormat="1" ht="18" customHeight="1">
      <c r="A2863" s="29">
        <v>160143</v>
      </c>
      <c r="B2863" s="30" t="s">
        <v>4487</v>
      </c>
      <c r="C2863" s="31" t="s">
        <v>3182</v>
      </c>
      <c r="D2863" s="33">
        <v>2702.11</v>
      </c>
      <c r="I2863" s="27" t="s">
        <v>4488</v>
      </c>
    </row>
    <row r="2864" spans="1:9" s="27" customFormat="1" ht="18" customHeight="1">
      <c r="A2864" s="29">
        <v>160144</v>
      </c>
      <c r="B2864" s="30" t="s">
        <v>4489</v>
      </c>
      <c r="C2864" s="31" t="s">
        <v>3182</v>
      </c>
      <c r="D2864" s="33">
        <v>1675.64</v>
      </c>
      <c r="I2864" s="27" t="s">
        <v>4490</v>
      </c>
    </row>
    <row r="2865" spans="1:9" s="27" customFormat="1" ht="18" customHeight="1">
      <c r="A2865" s="29">
        <v>160147</v>
      </c>
      <c r="B2865" s="30" t="s">
        <v>4491</v>
      </c>
      <c r="C2865" s="31" t="s">
        <v>3182</v>
      </c>
      <c r="D2865" s="33">
        <v>3839.18</v>
      </c>
      <c r="I2865" s="27" t="s">
        <v>4492</v>
      </c>
    </row>
    <row r="2866" spans="1:9" s="27" customFormat="1" ht="18" customHeight="1">
      <c r="A2866" s="29">
        <v>160148</v>
      </c>
      <c r="B2866" s="30" t="s">
        <v>4493</v>
      </c>
      <c r="C2866" s="31" t="s">
        <v>3182</v>
      </c>
      <c r="D2866" s="33">
        <v>2032.6</v>
      </c>
      <c r="I2866" s="27" t="s">
        <v>4494</v>
      </c>
    </row>
    <row r="2867" spans="1:9" s="27" customFormat="1" ht="18" customHeight="1">
      <c r="A2867" s="29">
        <v>160149</v>
      </c>
      <c r="B2867" s="30" t="s">
        <v>4495</v>
      </c>
      <c r="C2867" s="31" t="s">
        <v>3182</v>
      </c>
      <c r="D2867" s="33">
        <v>2671.76</v>
      </c>
      <c r="I2867" s="27" t="s">
        <v>4496</v>
      </c>
    </row>
    <row r="2868" spans="1:9" s="27" customFormat="1" ht="18" customHeight="1">
      <c r="A2868" s="29">
        <v>160150</v>
      </c>
      <c r="B2868" s="30" t="s">
        <v>4497</v>
      </c>
      <c r="C2868" s="31" t="s">
        <v>3182</v>
      </c>
      <c r="D2868" s="33">
        <v>3108.21</v>
      </c>
      <c r="I2868" s="27" t="s">
        <v>4498</v>
      </c>
    </row>
    <row r="2869" spans="1:9" s="27" customFormat="1" ht="18" customHeight="1">
      <c r="A2869" s="29">
        <v>160151</v>
      </c>
      <c r="B2869" s="30" t="s">
        <v>4499</v>
      </c>
      <c r="C2869" s="31" t="s">
        <v>3182</v>
      </c>
      <c r="D2869" s="33">
        <v>1878.47</v>
      </c>
      <c r="I2869" s="27" t="s">
        <v>4500</v>
      </c>
    </row>
    <row r="2870" spans="1:9" s="27" customFormat="1" ht="18" customHeight="1">
      <c r="A2870" s="29">
        <v>160152</v>
      </c>
      <c r="B2870" s="30" t="s">
        <v>4501</v>
      </c>
      <c r="C2870" s="31" t="s">
        <v>3182</v>
      </c>
      <c r="D2870" s="33">
        <v>2650.4</v>
      </c>
      <c r="I2870" s="27" t="s">
        <v>4502</v>
      </c>
    </row>
    <row r="2871" spans="1:9" s="27" customFormat="1" ht="18" customHeight="1">
      <c r="A2871" s="29">
        <v>160153</v>
      </c>
      <c r="B2871" s="30" t="s">
        <v>4503</v>
      </c>
      <c r="C2871" s="31" t="s">
        <v>3182</v>
      </c>
      <c r="D2871" s="33">
        <v>1619.63</v>
      </c>
      <c r="I2871" s="27" t="s">
        <v>4504</v>
      </c>
    </row>
    <row r="2872" spans="1:9" s="27" customFormat="1" ht="18" customHeight="1">
      <c r="A2872" s="29">
        <v>160154</v>
      </c>
      <c r="B2872" s="30" t="s">
        <v>4505</v>
      </c>
      <c r="C2872" s="31" t="s">
        <v>3179</v>
      </c>
      <c r="D2872" s="33">
        <v>399.63</v>
      </c>
      <c r="I2872" s="27" t="s">
        <v>4506</v>
      </c>
    </row>
    <row r="2873" spans="1:9" s="27" customFormat="1" ht="18" customHeight="1">
      <c r="A2873" s="29">
        <v>160155</v>
      </c>
      <c r="B2873" s="30" t="s">
        <v>4507</v>
      </c>
      <c r="C2873" s="31" t="s">
        <v>3179</v>
      </c>
      <c r="D2873" s="33">
        <v>402.15</v>
      </c>
      <c r="I2873" s="27" t="s">
        <v>4508</v>
      </c>
    </row>
    <row r="2874" spans="1:9" s="27" customFormat="1" ht="18" customHeight="1">
      <c r="A2874" s="29">
        <v>160156</v>
      </c>
      <c r="B2874" s="30" t="s">
        <v>4509</v>
      </c>
      <c r="C2874" s="31" t="s">
        <v>3179</v>
      </c>
      <c r="D2874" s="33">
        <v>255.43</v>
      </c>
      <c r="I2874" s="27" t="s">
        <v>4510</v>
      </c>
    </row>
    <row r="2875" spans="1:9" s="27" customFormat="1" ht="18" customHeight="1">
      <c r="A2875" s="29">
        <v>160157</v>
      </c>
      <c r="B2875" s="30" t="s">
        <v>4511</v>
      </c>
      <c r="C2875" s="31" t="s">
        <v>3179</v>
      </c>
      <c r="D2875" s="33">
        <v>291.33</v>
      </c>
      <c r="I2875" s="27" t="s">
        <v>4512</v>
      </c>
    </row>
    <row r="2876" spans="1:9" s="27" customFormat="1" ht="18" customHeight="1">
      <c r="A2876" s="29">
        <v>160158</v>
      </c>
      <c r="B2876" s="30" t="s">
        <v>4513</v>
      </c>
      <c r="C2876" s="31" t="s">
        <v>3179</v>
      </c>
      <c r="D2876" s="33">
        <v>300.89999999999998</v>
      </c>
      <c r="I2876" s="27" t="s">
        <v>4514</v>
      </c>
    </row>
    <row r="2877" spans="1:9" s="27" customFormat="1" ht="18" customHeight="1">
      <c r="A2877" s="29">
        <v>160159</v>
      </c>
      <c r="B2877" s="30" t="s">
        <v>4515</v>
      </c>
      <c r="C2877" s="31" t="s">
        <v>3179</v>
      </c>
      <c r="D2877" s="33">
        <v>270.92</v>
      </c>
      <c r="I2877" s="27" t="s">
        <v>4516</v>
      </c>
    </row>
    <row r="2878" spans="1:9" s="27" customFormat="1" ht="18" customHeight="1">
      <c r="A2878" s="29">
        <v>160164</v>
      </c>
      <c r="B2878" s="30" t="s">
        <v>4517</v>
      </c>
      <c r="C2878" s="31" t="s">
        <v>3179</v>
      </c>
      <c r="D2878" s="33">
        <v>298.12</v>
      </c>
      <c r="I2878" s="27" t="s">
        <v>4518</v>
      </c>
    </row>
    <row r="2879" spans="1:9" s="27" customFormat="1" ht="18" customHeight="1">
      <c r="A2879" s="29">
        <v>160165</v>
      </c>
      <c r="B2879" s="30" t="s">
        <v>4519</v>
      </c>
      <c r="C2879" s="31" t="s">
        <v>1197</v>
      </c>
      <c r="D2879" s="33">
        <v>19.07</v>
      </c>
      <c r="I2879" s="27" t="s">
        <v>4520</v>
      </c>
    </row>
    <row r="2880" spans="1:9" s="27" customFormat="1" ht="18" customHeight="1">
      <c r="A2880" s="29">
        <v>160166</v>
      </c>
      <c r="B2880" s="30" t="s">
        <v>4521</v>
      </c>
      <c r="C2880" s="31" t="s">
        <v>1197</v>
      </c>
      <c r="D2880" s="33">
        <v>17.7</v>
      </c>
      <c r="I2880" s="27" t="s">
        <v>4522</v>
      </c>
    </row>
    <row r="2881" spans="1:9" s="27" customFormat="1" ht="18" customHeight="1">
      <c r="A2881" s="29">
        <v>160199</v>
      </c>
      <c r="B2881" s="30" t="s">
        <v>4523</v>
      </c>
      <c r="C2881" s="31" t="s">
        <v>3191</v>
      </c>
      <c r="D2881" s="33">
        <v>221.03</v>
      </c>
      <c r="I2881" s="27" t="s">
        <v>4524</v>
      </c>
    </row>
    <row r="2882" spans="1:9" s="27" customFormat="1" ht="18" customHeight="1">
      <c r="A2882" s="29">
        <v>160200</v>
      </c>
      <c r="B2882" s="30" t="s">
        <v>4525</v>
      </c>
      <c r="C2882" s="31"/>
      <c r="D2882" s="33"/>
      <c r="I2882" s="27" t="s">
        <v>4526</v>
      </c>
    </row>
    <row r="2883" spans="1:9" s="27" customFormat="1" ht="18" customHeight="1">
      <c r="A2883" s="29">
        <v>160207</v>
      </c>
      <c r="B2883" s="30" t="s">
        <v>4527</v>
      </c>
      <c r="C2883" s="31" t="s">
        <v>3179</v>
      </c>
      <c r="D2883" s="33">
        <v>24.22</v>
      </c>
      <c r="I2883" s="27" t="s">
        <v>4528</v>
      </c>
    </row>
    <row r="2884" spans="1:9" s="27" customFormat="1" ht="18" customHeight="1">
      <c r="A2884" s="29">
        <v>160208</v>
      </c>
      <c r="B2884" s="30" t="s">
        <v>2633</v>
      </c>
      <c r="C2884" s="31" t="s">
        <v>3179</v>
      </c>
      <c r="D2884" s="33">
        <v>23.09</v>
      </c>
      <c r="I2884" s="27" t="s">
        <v>4529</v>
      </c>
    </row>
    <row r="2885" spans="1:9" s="27" customFormat="1" ht="18" customHeight="1">
      <c r="A2885" s="29">
        <v>160209</v>
      </c>
      <c r="B2885" s="30" t="s">
        <v>4530</v>
      </c>
      <c r="C2885" s="31" t="s">
        <v>3179</v>
      </c>
      <c r="D2885" s="33">
        <v>35.82</v>
      </c>
      <c r="I2885" s="27" t="s">
        <v>4531</v>
      </c>
    </row>
    <row r="2886" spans="1:9" s="27" customFormat="1" ht="18" customHeight="1">
      <c r="A2886" s="29">
        <v>160212</v>
      </c>
      <c r="B2886" s="30" t="s">
        <v>4532</v>
      </c>
      <c r="C2886" s="31" t="s">
        <v>3179</v>
      </c>
      <c r="D2886" s="33">
        <v>45.1</v>
      </c>
      <c r="I2886" s="27" t="s">
        <v>4533</v>
      </c>
    </row>
    <row r="2887" spans="1:9" s="27" customFormat="1" ht="18" customHeight="1">
      <c r="A2887" s="29">
        <v>160215</v>
      </c>
      <c r="B2887" s="30" t="s">
        <v>4534</v>
      </c>
      <c r="C2887" s="31" t="s">
        <v>3179</v>
      </c>
      <c r="D2887" s="33">
        <v>16.059999999999999</v>
      </c>
      <c r="I2887" s="27" t="s">
        <v>4535</v>
      </c>
    </row>
    <row r="2888" spans="1:9" s="27" customFormat="1" ht="18" customHeight="1">
      <c r="A2888" s="29">
        <v>160218</v>
      </c>
      <c r="B2888" s="30" t="s">
        <v>2653</v>
      </c>
      <c r="C2888" s="31" t="s">
        <v>3179</v>
      </c>
      <c r="D2888" s="33">
        <v>126.38</v>
      </c>
      <c r="I2888" s="27" t="s">
        <v>4536</v>
      </c>
    </row>
    <row r="2889" spans="1:9" s="27" customFormat="1" ht="18" customHeight="1">
      <c r="A2889" s="29">
        <v>160219</v>
      </c>
      <c r="B2889" s="30" t="s">
        <v>2655</v>
      </c>
      <c r="C2889" s="31" t="s">
        <v>3179</v>
      </c>
      <c r="D2889" s="33">
        <v>168.33</v>
      </c>
      <c r="I2889" s="27" t="s">
        <v>4537</v>
      </c>
    </row>
    <row r="2890" spans="1:9" s="27" customFormat="1" ht="18" customHeight="1">
      <c r="A2890" s="29">
        <v>160220</v>
      </c>
      <c r="B2890" s="30" t="s">
        <v>4538</v>
      </c>
      <c r="C2890" s="31" t="s">
        <v>3179</v>
      </c>
      <c r="D2890" s="33">
        <v>126.38</v>
      </c>
      <c r="I2890" s="27" t="s">
        <v>4539</v>
      </c>
    </row>
    <row r="2891" spans="1:9" s="27" customFormat="1" ht="18" customHeight="1">
      <c r="A2891" s="29">
        <v>160221</v>
      </c>
      <c r="B2891" s="30" t="s">
        <v>2655</v>
      </c>
      <c r="C2891" s="31" t="s">
        <v>3179</v>
      </c>
      <c r="D2891" s="33">
        <v>168.2</v>
      </c>
      <c r="I2891" s="27" t="s">
        <v>4540</v>
      </c>
    </row>
    <row r="2892" spans="1:9" s="27" customFormat="1" ht="18" customHeight="1">
      <c r="A2892" s="29">
        <v>160222</v>
      </c>
      <c r="B2892" s="30" t="s">
        <v>4541</v>
      </c>
      <c r="C2892" s="31" t="s">
        <v>3179</v>
      </c>
      <c r="D2892" s="33">
        <v>3.56</v>
      </c>
      <c r="I2892" s="27" t="s">
        <v>4542</v>
      </c>
    </row>
    <row r="2893" spans="1:9" s="27" customFormat="1" ht="18" customHeight="1">
      <c r="A2893" s="29">
        <v>160223</v>
      </c>
      <c r="B2893" s="30" t="s">
        <v>4543</v>
      </c>
      <c r="C2893" s="31" t="s">
        <v>3179</v>
      </c>
      <c r="D2893" s="33">
        <v>70.94</v>
      </c>
      <c r="I2893" s="27" t="s">
        <v>4544</v>
      </c>
    </row>
    <row r="2894" spans="1:9" s="27" customFormat="1" ht="18" customHeight="1">
      <c r="A2894" s="29">
        <v>160225</v>
      </c>
      <c r="B2894" s="30" t="s">
        <v>4545</v>
      </c>
      <c r="C2894" s="31" t="s">
        <v>1197</v>
      </c>
      <c r="D2894" s="33">
        <v>39.229999999999997</v>
      </c>
      <c r="I2894" s="27" t="s">
        <v>4546</v>
      </c>
    </row>
    <row r="2895" spans="1:9" s="27" customFormat="1" ht="18" customHeight="1">
      <c r="A2895" s="29">
        <v>160226</v>
      </c>
      <c r="B2895" s="30" t="s">
        <v>4547</v>
      </c>
      <c r="C2895" s="31" t="s">
        <v>1197</v>
      </c>
      <c r="D2895" s="33">
        <v>29.99</v>
      </c>
      <c r="I2895" s="27" t="s">
        <v>4548</v>
      </c>
    </row>
    <row r="2896" spans="1:9" s="27" customFormat="1" ht="18" customHeight="1">
      <c r="A2896" s="29">
        <v>160227</v>
      </c>
      <c r="B2896" s="30" t="s">
        <v>4549</v>
      </c>
      <c r="C2896" s="31" t="s">
        <v>1197</v>
      </c>
      <c r="D2896" s="33">
        <v>18.16</v>
      </c>
      <c r="I2896" s="27" t="s">
        <v>4550</v>
      </c>
    </row>
    <row r="2897" spans="1:9" s="27" customFormat="1" ht="18" customHeight="1">
      <c r="A2897" s="29">
        <v>160228</v>
      </c>
      <c r="B2897" s="30" t="s">
        <v>4551</v>
      </c>
      <c r="C2897" s="31" t="s">
        <v>1197</v>
      </c>
      <c r="D2897" s="33">
        <v>44.24</v>
      </c>
      <c r="I2897" s="27" t="s">
        <v>4552</v>
      </c>
    </row>
    <row r="2898" spans="1:9" s="27" customFormat="1" ht="18" customHeight="1">
      <c r="A2898" s="29">
        <v>160229</v>
      </c>
      <c r="B2898" s="30" t="s">
        <v>4553</v>
      </c>
      <c r="C2898" s="31" t="s">
        <v>1197</v>
      </c>
      <c r="D2898" s="33">
        <v>55.67</v>
      </c>
      <c r="I2898" s="27" t="s">
        <v>4554</v>
      </c>
    </row>
    <row r="2899" spans="1:9" s="27" customFormat="1" ht="18" customHeight="1">
      <c r="A2899" s="29">
        <v>160231</v>
      </c>
      <c r="B2899" s="30" t="s">
        <v>4555</v>
      </c>
      <c r="C2899" s="31" t="s">
        <v>1197</v>
      </c>
      <c r="D2899" s="33">
        <v>42.79</v>
      </c>
      <c r="I2899" s="27" t="s">
        <v>4556</v>
      </c>
    </row>
    <row r="2900" spans="1:9" s="27" customFormat="1" ht="18" customHeight="1">
      <c r="A2900" s="29">
        <v>160233</v>
      </c>
      <c r="B2900" s="30" t="s">
        <v>4557</v>
      </c>
      <c r="C2900" s="31" t="s">
        <v>3179</v>
      </c>
      <c r="D2900" s="33">
        <v>37.19</v>
      </c>
      <c r="I2900" s="27" t="s">
        <v>4558</v>
      </c>
    </row>
    <row r="2901" spans="1:9" s="27" customFormat="1" ht="18" customHeight="1">
      <c r="A2901" s="29">
        <v>160236</v>
      </c>
      <c r="B2901" s="30" t="s">
        <v>2506</v>
      </c>
      <c r="C2901" s="31" t="s">
        <v>3179</v>
      </c>
      <c r="D2901" s="33">
        <v>45.37</v>
      </c>
      <c r="I2901" s="27" t="s">
        <v>2507</v>
      </c>
    </row>
    <row r="2902" spans="1:9" s="27" customFormat="1" ht="18" customHeight="1">
      <c r="A2902" s="29">
        <v>160245</v>
      </c>
      <c r="B2902" s="30" t="s">
        <v>2508</v>
      </c>
      <c r="C2902" s="31" t="s">
        <v>3179</v>
      </c>
      <c r="D2902" s="33">
        <v>51.52</v>
      </c>
      <c r="I2902" s="27" t="s">
        <v>2509</v>
      </c>
    </row>
    <row r="2903" spans="1:9" s="27" customFormat="1" ht="18" customHeight="1">
      <c r="A2903" s="29">
        <v>160248</v>
      </c>
      <c r="B2903" s="30" t="s">
        <v>2510</v>
      </c>
      <c r="C2903" s="31" t="s">
        <v>3179</v>
      </c>
      <c r="D2903" s="33">
        <v>35.31</v>
      </c>
      <c r="I2903" s="27" t="s">
        <v>2511</v>
      </c>
    </row>
    <row r="2904" spans="1:9" s="27" customFormat="1" ht="18" customHeight="1">
      <c r="A2904" s="29">
        <v>160250</v>
      </c>
      <c r="B2904" s="30" t="s">
        <v>2512</v>
      </c>
      <c r="C2904" s="31" t="s">
        <v>3179</v>
      </c>
      <c r="D2904" s="33">
        <v>134.01</v>
      </c>
      <c r="I2904" s="27" t="s">
        <v>2513</v>
      </c>
    </row>
    <row r="2905" spans="1:9" s="27" customFormat="1" ht="18" customHeight="1">
      <c r="A2905" s="29">
        <v>160251</v>
      </c>
      <c r="B2905" s="30" t="s">
        <v>2514</v>
      </c>
      <c r="C2905" s="31" t="s">
        <v>3179</v>
      </c>
      <c r="D2905" s="33">
        <v>139.1</v>
      </c>
      <c r="I2905" s="27" t="s">
        <v>2515</v>
      </c>
    </row>
    <row r="2906" spans="1:9" s="27" customFormat="1" ht="18" customHeight="1">
      <c r="A2906" s="29">
        <v>160256</v>
      </c>
      <c r="B2906" s="30" t="s">
        <v>2516</v>
      </c>
      <c r="C2906" s="31" t="s">
        <v>3179</v>
      </c>
      <c r="D2906" s="33">
        <v>37.36</v>
      </c>
      <c r="I2906" s="27" t="s">
        <v>2517</v>
      </c>
    </row>
    <row r="2907" spans="1:9" s="27" customFormat="1" ht="18" customHeight="1">
      <c r="A2907" s="29">
        <v>160270</v>
      </c>
      <c r="B2907" s="30" t="s">
        <v>2518</v>
      </c>
      <c r="C2907" s="31" t="s">
        <v>3179</v>
      </c>
      <c r="D2907" s="33">
        <v>13.9</v>
      </c>
      <c r="I2907" s="27" t="s">
        <v>2519</v>
      </c>
    </row>
    <row r="2908" spans="1:9" s="27" customFormat="1" ht="18" customHeight="1">
      <c r="A2908" s="29">
        <v>160271</v>
      </c>
      <c r="B2908" s="30" t="s">
        <v>1188</v>
      </c>
      <c r="C2908" s="31" t="s">
        <v>3179</v>
      </c>
      <c r="D2908" s="33">
        <v>2.9</v>
      </c>
      <c r="I2908" s="27" t="s">
        <v>2520</v>
      </c>
    </row>
    <row r="2909" spans="1:9" s="27" customFormat="1" ht="18" customHeight="1">
      <c r="A2909" s="29">
        <v>160280</v>
      </c>
      <c r="B2909" s="30" t="s">
        <v>2719</v>
      </c>
      <c r="C2909" s="31" t="s">
        <v>3179</v>
      </c>
      <c r="D2909" s="33">
        <v>30.9</v>
      </c>
      <c r="I2909" s="27" t="s">
        <v>2521</v>
      </c>
    </row>
    <row r="2910" spans="1:9" s="27" customFormat="1" ht="18" customHeight="1">
      <c r="A2910" s="29">
        <v>160290</v>
      </c>
      <c r="B2910" s="30" t="s">
        <v>2522</v>
      </c>
      <c r="C2910" s="31" t="s">
        <v>3179</v>
      </c>
      <c r="D2910" s="33">
        <v>23.41</v>
      </c>
      <c r="I2910" s="27" t="s">
        <v>2523</v>
      </c>
    </row>
    <row r="2911" spans="1:9" s="27" customFormat="1" ht="18" customHeight="1">
      <c r="A2911" s="29">
        <v>160291</v>
      </c>
      <c r="B2911" s="30" t="s">
        <v>2524</v>
      </c>
      <c r="C2911" s="31" t="s">
        <v>3179</v>
      </c>
      <c r="D2911" s="33">
        <v>25.3</v>
      </c>
      <c r="I2911" s="27" t="s">
        <v>2525</v>
      </c>
    </row>
    <row r="2912" spans="1:9" s="27" customFormat="1" ht="18" customHeight="1">
      <c r="A2912" s="29">
        <v>160299</v>
      </c>
      <c r="B2912" s="30" t="s">
        <v>2526</v>
      </c>
      <c r="C2912" s="31" t="s">
        <v>3191</v>
      </c>
      <c r="D2912" s="33">
        <v>221.03</v>
      </c>
      <c r="I2912" s="27" t="s">
        <v>2527</v>
      </c>
    </row>
    <row r="2913" spans="1:9" s="27" customFormat="1" ht="18" customHeight="1">
      <c r="A2913" s="29">
        <v>160300</v>
      </c>
      <c r="B2913" s="30" t="s">
        <v>2528</v>
      </c>
      <c r="C2913" s="31"/>
      <c r="D2913" s="33"/>
      <c r="I2913" s="27" t="s">
        <v>2529</v>
      </c>
    </row>
    <row r="2914" spans="1:9" s="27" customFormat="1" ht="18" customHeight="1">
      <c r="A2914" s="29">
        <v>160303</v>
      </c>
      <c r="B2914" s="30" t="s">
        <v>2530</v>
      </c>
      <c r="C2914" s="31" t="s">
        <v>3179</v>
      </c>
      <c r="D2914" s="33">
        <v>5.88</v>
      </c>
      <c r="I2914" s="27" t="s">
        <v>2531</v>
      </c>
    </row>
    <row r="2915" spans="1:9" s="27" customFormat="1" ht="18" customHeight="1">
      <c r="A2915" s="29">
        <v>160305</v>
      </c>
      <c r="B2915" s="30" t="s">
        <v>2532</v>
      </c>
      <c r="C2915" s="31" t="s">
        <v>3179</v>
      </c>
      <c r="D2915" s="33">
        <v>7.46</v>
      </c>
      <c r="I2915" s="27" t="s">
        <v>2533</v>
      </c>
    </row>
    <row r="2916" spans="1:9" s="27" customFormat="1" ht="18" customHeight="1">
      <c r="A2916" s="29">
        <v>160307</v>
      </c>
      <c r="B2916" s="30" t="s">
        <v>2534</v>
      </c>
      <c r="C2916" s="31" t="s">
        <v>3179</v>
      </c>
      <c r="D2916" s="33">
        <v>31.07</v>
      </c>
      <c r="I2916" s="27" t="s">
        <v>2535</v>
      </c>
    </row>
    <row r="2917" spans="1:9" s="27" customFormat="1" ht="18" customHeight="1">
      <c r="A2917" s="29">
        <v>160308</v>
      </c>
      <c r="B2917" s="30" t="s">
        <v>2536</v>
      </c>
      <c r="C2917" s="31" t="s">
        <v>3179</v>
      </c>
      <c r="D2917" s="33">
        <v>15.57</v>
      </c>
      <c r="I2917" s="27" t="s">
        <v>2537</v>
      </c>
    </row>
    <row r="2918" spans="1:9" s="27" customFormat="1" ht="18" customHeight="1">
      <c r="A2918" s="29">
        <v>160309</v>
      </c>
      <c r="B2918" s="30" t="s">
        <v>2538</v>
      </c>
      <c r="C2918" s="31" t="s">
        <v>3179</v>
      </c>
      <c r="D2918" s="33">
        <v>7.7</v>
      </c>
      <c r="I2918" s="27" t="s">
        <v>2539</v>
      </c>
    </row>
    <row r="2919" spans="1:9" s="27" customFormat="1" ht="18" customHeight="1">
      <c r="A2919" s="29">
        <v>160310</v>
      </c>
      <c r="B2919" s="30" t="s">
        <v>2540</v>
      </c>
      <c r="C2919" s="31" t="s">
        <v>3179</v>
      </c>
      <c r="D2919" s="33">
        <v>20.94</v>
      </c>
      <c r="I2919" s="27" t="s">
        <v>2541</v>
      </c>
    </row>
    <row r="2920" spans="1:9" s="27" customFormat="1" ht="18" customHeight="1">
      <c r="A2920" s="29">
        <v>160314</v>
      </c>
      <c r="B2920" s="30" t="s">
        <v>2542</v>
      </c>
      <c r="C2920" s="31" t="s">
        <v>3182</v>
      </c>
      <c r="D2920" s="33">
        <v>47.56</v>
      </c>
      <c r="I2920" s="27" t="s">
        <v>2543</v>
      </c>
    </row>
    <row r="2921" spans="1:9" s="27" customFormat="1" ht="18" customHeight="1">
      <c r="A2921" s="29">
        <v>160316</v>
      </c>
      <c r="B2921" s="30" t="s">
        <v>2544</v>
      </c>
      <c r="C2921" s="31" t="s">
        <v>3182</v>
      </c>
      <c r="D2921" s="33">
        <v>54.49</v>
      </c>
      <c r="I2921" s="27" t="s">
        <v>2545</v>
      </c>
    </row>
    <row r="2922" spans="1:9" s="27" customFormat="1" ht="18" customHeight="1">
      <c r="A2922" s="29">
        <v>160317</v>
      </c>
      <c r="B2922" s="30" t="s">
        <v>2546</v>
      </c>
      <c r="C2922" s="31" t="s">
        <v>3182</v>
      </c>
      <c r="D2922" s="33">
        <v>55.8</v>
      </c>
      <c r="I2922" s="27" t="s">
        <v>2547</v>
      </c>
    </row>
    <row r="2923" spans="1:9" s="27" customFormat="1" ht="18" customHeight="1">
      <c r="A2923" s="29">
        <v>160318</v>
      </c>
      <c r="B2923" s="30" t="s">
        <v>2548</v>
      </c>
      <c r="C2923" s="31" t="s">
        <v>3182</v>
      </c>
      <c r="D2923" s="33">
        <v>54.78</v>
      </c>
      <c r="I2923" s="27" t="s">
        <v>2549</v>
      </c>
    </row>
    <row r="2924" spans="1:9" s="27" customFormat="1" ht="18" customHeight="1">
      <c r="A2924" s="29">
        <v>160319</v>
      </c>
      <c r="B2924" s="30" t="s">
        <v>2550</v>
      </c>
      <c r="C2924" s="31" t="s">
        <v>3182</v>
      </c>
      <c r="D2924" s="33">
        <v>55.16</v>
      </c>
      <c r="I2924" s="27" t="s">
        <v>2551</v>
      </c>
    </row>
    <row r="2925" spans="1:9" s="27" customFormat="1" ht="18" customHeight="1">
      <c r="A2925" s="29">
        <v>160320</v>
      </c>
      <c r="B2925" s="30" t="s">
        <v>2552</v>
      </c>
      <c r="C2925" s="31" t="s">
        <v>3182</v>
      </c>
      <c r="D2925" s="33">
        <v>97.79</v>
      </c>
      <c r="I2925" s="27" t="s">
        <v>2553</v>
      </c>
    </row>
    <row r="2926" spans="1:9" s="27" customFormat="1" ht="18" customHeight="1">
      <c r="A2926" s="29">
        <v>160321</v>
      </c>
      <c r="B2926" s="30" t="s">
        <v>2554</v>
      </c>
      <c r="C2926" s="31" t="s">
        <v>3182</v>
      </c>
      <c r="D2926" s="33">
        <v>51.65</v>
      </c>
      <c r="I2926" s="27" t="s">
        <v>2555</v>
      </c>
    </row>
    <row r="2927" spans="1:9" s="27" customFormat="1" ht="18" customHeight="1">
      <c r="A2927" s="29">
        <v>160322</v>
      </c>
      <c r="B2927" s="30" t="s">
        <v>2556</v>
      </c>
      <c r="C2927" s="31" t="s">
        <v>3182</v>
      </c>
      <c r="D2927" s="33">
        <v>50.53</v>
      </c>
      <c r="I2927" s="27" t="s">
        <v>2557</v>
      </c>
    </row>
    <row r="2928" spans="1:9" s="27" customFormat="1" ht="18" customHeight="1">
      <c r="A2928" s="29">
        <v>160323</v>
      </c>
      <c r="B2928" s="30" t="s">
        <v>2558</v>
      </c>
      <c r="C2928" s="31" t="s">
        <v>3182</v>
      </c>
      <c r="D2928" s="33">
        <v>62.28</v>
      </c>
      <c r="I2928" s="27" t="s">
        <v>2559</v>
      </c>
    </row>
    <row r="2929" spans="1:9" s="27" customFormat="1" ht="18" customHeight="1">
      <c r="A2929" s="29">
        <v>160324</v>
      </c>
      <c r="B2929" s="30" t="s">
        <v>2560</v>
      </c>
      <c r="C2929" s="31" t="s">
        <v>3182</v>
      </c>
      <c r="D2929" s="33">
        <v>62.28</v>
      </c>
      <c r="I2929" s="27" t="s">
        <v>2561</v>
      </c>
    </row>
    <row r="2930" spans="1:9" s="27" customFormat="1" ht="18" customHeight="1">
      <c r="A2930" s="29">
        <v>160325</v>
      </c>
      <c r="B2930" s="30" t="s">
        <v>2562</v>
      </c>
      <c r="C2930" s="31" t="s">
        <v>3182</v>
      </c>
      <c r="D2930" s="33">
        <v>56.43</v>
      </c>
      <c r="I2930" s="27" t="s">
        <v>2563</v>
      </c>
    </row>
    <row r="2931" spans="1:9" s="27" customFormat="1" ht="18" customHeight="1">
      <c r="A2931" s="29">
        <v>160326</v>
      </c>
      <c r="B2931" s="30" t="s">
        <v>2564</v>
      </c>
      <c r="C2931" s="31" t="s">
        <v>3182</v>
      </c>
      <c r="D2931" s="33">
        <v>60.23</v>
      </c>
      <c r="I2931" s="27" t="s">
        <v>2565</v>
      </c>
    </row>
    <row r="2932" spans="1:9" s="27" customFormat="1" ht="18" customHeight="1">
      <c r="A2932" s="29">
        <v>160327</v>
      </c>
      <c r="B2932" s="30" t="s">
        <v>2566</v>
      </c>
      <c r="C2932" s="31" t="s">
        <v>3182</v>
      </c>
      <c r="D2932" s="33">
        <v>67.790000000000006</v>
      </c>
      <c r="I2932" s="27" t="s">
        <v>2567</v>
      </c>
    </row>
    <row r="2933" spans="1:9" s="27" customFormat="1" ht="18" customHeight="1">
      <c r="A2933" s="29">
        <v>160328</v>
      </c>
      <c r="B2933" s="30" t="s">
        <v>2568</v>
      </c>
      <c r="C2933" s="31" t="s">
        <v>3182</v>
      </c>
      <c r="D2933" s="33">
        <v>59.2</v>
      </c>
      <c r="I2933" s="27" t="s">
        <v>2569</v>
      </c>
    </row>
    <row r="2934" spans="1:9" s="27" customFormat="1" ht="18" customHeight="1">
      <c r="A2934" s="29">
        <v>160329</v>
      </c>
      <c r="B2934" s="30" t="s">
        <v>2570</v>
      </c>
      <c r="C2934" s="31" t="s">
        <v>3182</v>
      </c>
      <c r="D2934" s="33">
        <v>57.95</v>
      </c>
      <c r="I2934" s="27" t="s">
        <v>2571</v>
      </c>
    </row>
    <row r="2935" spans="1:9" s="27" customFormat="1" ht="18" customHeight="1">
      <c r="A2935" s="29">
        <v>160330</v>
      </c>
      <c r="B2935" s="30" t="s">
        <v>2572</v>
      </c>
      <c r="C2935" s="31" t="s">
        <v>3182</v>
      </c>
      <c r="D2935" s="33">
        <v>56.47</v>
      </c>
      <c r="I2935" s="27" t="s">
        <v>2573</v>
      </c>
    </row>
    <row r="2936" spans="1:9" s="27" customFormat="1" ht="18" customHeight="1">
      <c r="A2936" s="29">
        <v>160331</v>
      </c>
      <c r="B2936" s="30" t="s">
        <v>2574</v>
      </c>
      <c r="C2936" s="31" t="s">
        <v>3182</v>
      </c>
      <c r="D2936" s="33">
        <v>52.95</v>
      </c>
      <c r="I2936" s="27" t="s">
        <v>2575</v>
      </c>
    </row>
    <row r="2937" spans="1:9" s="27" customFormat="1" ht="18" customHeight="1">
      <c r="A2937" s="29">
        <v>160332</v>
      </c>
      <c r="B2937" s="30" t="s">
        <v>2576</v>
      </c>
      <c r="C2937" s="31" t="s">
        <v>3182</v>
      </c>
      <c r="D2937" s="33">
        <v>53.47</v>
      </c>
      <c r="I2937" s="27" t="s">
        <v>2577</v>
      </c>
    </row>
    <row r="2938" spans="1:9" s="27" customFormat="1" ht="18" customHeight="1">
      <c r="A2938" s="29">
        <v>160333</v>
      </c>
      <c r="B2938" s="30" t="s">
        <v>2578</v>
      </c>
      <c r="C2938" s="31" t="s">
        <v>3182</v>
      </c>
      <c r="D2938" s="33">
        <v>52.85</v>
      </c>
      <c r="I2938" s="27" t="s">
        <v>2579</v>
      </c>
    </row>
    <row r="2939" spans="1:9" s="27" customFormat="1" ht="18" customHeight="1">
      <c r="A2939" s="29">
        <v>160334</v>
      </c>
      <c r="B2939" s="30" t="s">
        <v>2580</v>
      </c>
      <c r="C2939" s="31" t="s">
        <v>3182</v>
      </c>
      <c r="D2939" s="33">
        <v>56.27</v>
      </c>
      <c r="I2939" s="27" t="s">
        <v>2581</v>
      </c>
    </row>
    <row r="2940" spans="1:9" s="27" customFormat="1" ht="18" customHeight="1">
      <c r="A2940" s="29">
        <v>160335</v>
      </c>
      <c r="B2940" s="30" t="s">
        <v>2582</v>
      </c>
      <c r="C2940" s="31" t="s">
        <v>3182</v>
      </c>
      <c r="D2940" s="33">
        <v>52.85</v>
      </c>
      <c r="I2940" s="27" t="s">
        <v>2583</v>
      </c>
    </row>
    <row r="2941" spans="1:9" s="27" customFormat="1" ht="18" customHeight="1">
      <c r="A2941" s="29">
        <v>160336</v>
      </c>
      <c r="B2941" s="30" t="s">
        <v>2584</v>
      </c>
      <c r="C2941" s="31" t="s">
        <v>3182</v>
      </c>
      <c r="D2941" s="33">
        <v>55.09</v>
      </c>
      <c r="I2941" s="27" t="s">
        <v>2585</v>
      </c>
    </row>
    <row r="2942" spans="1:9" s="27" customFormat="1" ht="18" customHeight="1">
      <c r="A2942" s="29">
        <v>160337</v>
      </c>
      <c r="B2942" s="30" t="s">
        <v>2586</v>
      </c>
      <c r="C2942" s="31" t="s">
        <v>3182</v>
      </c>
      <c r="D2942" s="33">
        <v>58.53</v>
      </c>
      <c r="I2942" s="27" t="s">
        <v>2587</v>
      </c>
    </row>
    <row r="2943" spans="1:9" s="27" customFormat="1" ht="18" customHeight="1">
      <c r="A2943" s="29">
        <v>160338</v>
      </c>
      <c r="B2943" s="30" t="s">
        <v>2588</v>
      </c>
      <c r="C2943" s="31" t="s">
        <v>3182</v>
      </c>
      <c r="D2943" s="33">
        <v>59.9</v>
      </c>
      <c r="I2943" s="27" t="s">
        <v>2589</v>
      </c>
    </row>
    <row r="2944" spans="1:9" s="27" customFormat="1" ht="18" customHeight="1">
      <c r="A2944" s="29">
        <v>160339</v>
      </c>
      <c r="B2944" s="30" t="s">
        <v>2590</v>
      </c>
      <c r="C2944" s="31" t="s">
        <v>3182</v>
      </c>
      <c r="D2944" s="33">
        <v>54.44</v>
      </c>
      <c r="I2944" s="27" t="s">
        <v>2591</v>
      </c>
    </row>
    <row r="2945" spans="1:9" s="27" customFormat="1" ht="18" customHeight="1">
      <c r="A2945" s="29">
        <v>160340</v>
      </c>
      <c r="B2945" s="30" t="s">
        <v>4609</v>
      </c>
      <c r="C2945" s="31" t="s">
        <v>3182</v>
      </c>
      <c r="D2945" s="33">
        <v>52.85</v>
      </c>
      <c r="I2945" s="27" t="s">
        <v>4610</v>
      </c>
    </row>
    <row r="2946" spans="1:9" s="27" customFormat="1" ht="18" customHeight="1">
      <c r="A2946" s="29">
        <v>160341</v>
      </c>
      <c r="B2946" s="30" t="s">
        <v>4611</v>
      </c>
      <c r="C2946" s="31" t="s">
        <v>3182</v>
      </c>
      <c r="D2946" s="33">
        <v>52.11</v>
      </c>
      <c r="I2946" s="27" t="s">
        <v>4612</v>
      </c>
    </row>
    <row r="2947" spans="1:9" s="27" customFormat="1" ht="18" customHeight="1">
      <c r="A2947" s="29">
        <v>160345</v>
      </c>
      <c r="B2947" s="30" t="s">
        <v>4613</v>
      </c>
      <c r="C2947" s="31" t="s">
        <v>3182</v>
      </c>
      <c r="D2947" s="33">
        <v>48.77</v>
      </c>
      <c r="I2947" s="27" t="s">
        <v>4614</v>
      </c>
    </row>
    <row r="2948" spans="1:9" s="27" customFormat="1" ht="18" customHeight="1">
      <c r="A2948" s="29">
        <v>160346</v>
      </c>
      <c r="B2948" s="30" t="s">
        <v>4615</v>
      </c>
      <c r="C2948" s="31" t="s">
        <v>3182</v>
      </c>
      <c r="D2948" s="33">
        <v>47.68</v>
      </c>
      <c r="I2948" s="27" t="s">
        <v>4616</v>
      </c>
    </row>
    <row r="2949" spans="1:9" s="27" customFormat="1" ht="18" customHeight="1">
      <c r="A2949" s="29">
        <v>160347</v>
      </c>
      <c r="B2949" s="30" t="s">
        <v>4617</v>
      </c>
      <c r="C2949" s="31" t="s">
        <v>3182</v>
      </c>
      <c r="D2949" s="33">
        <v>46.34</v>
      </c>
      <c r="I2949" s="27" t="s">
        <v>4618</v>
      </c>
    </row>
    <row r="2950" spans="1:9" s="27" customFormat="1" ht="18" customHeight="1">
      <c r="A2950" s="29">
        <v>160348</v>
      </c>
      <c r="B2950" s="30" t="s">
        <v>4619</v>
      </c>
      <c r="C2950" s="31" t="s">
        <v>3182</v>
      </c>
      <c r="D2950" s="33">
        <v>46.97</v>
      </c>
      <c r="I2950" s="27" t="s">
        <v>4620</v>
      </c>
    </row>
    <row r="2951" spans="1:9" s="27" customFormat="1" ht="18" customHeight="1">
      <c r="A2951" s="29">
        <v>160349</v>
      </c>
      <c r="B2951" s="30" t="s">
        <v>4621</v>
      </c>
      <c r="C2951" s="31" t="s">
        <v>3182</v>
      </c>
      <c r="D2951" s="33">
        <v>47.57</v>
      </c>
      <c r="I2951" s="27" t="s">
        <v>4622</v>
      </c>
    </row>
    <row r="2952" spans="1:9" s="27" customFormat="1" ht="18" customHeight="1">
      <c r="A2952" s="29">
        <v>160350</v>
      </c>
      <c r="B2952" s="30" t="s">
        <v>4623</v>
      </c>
      <c r="C2952" s="31" t="s">
        <v>3182</v>
      </c>
      <c r="D2952" s="33">
        <v>48.58</v>
      </c>
      <c r="I2952" s="27" t="s">
        <v>4624</v>
      </c>
    </row>
    <row r="2953" spans="1:9" s="27" customFormat="1" ht="18" customHeight="1">
      <c r="A2953" s="29">
        <v>160351</v>
      </c>
      <c r="B2953" s="30" t="s">
        <v>4625</v>
      </c>
      <c r="C2953" s="31" t="s">
        <v>3182</v>
      </c>
      <c r="D2953" s="33">
        <v>47.29</v>
      </c>
      <c r="I2953" s="27" t="s">
        <v>4626</v>
      </c>
    </row>
    <row r="2954" spans="1:9" s="27" customFormat="1" ht="18" customHeight="1">
      <c r="A2954" s="29">
        <v>160352</v>
      </c>
      <c r="B2954" s="30" t="s">
        <v>4627</v>
      </c>
      <c r="C2954" s="31" t="s">
        <v>3182</v>
      </c>
      <c r="D2954" s="33">
        <v>46.69</v>
      </c>
      <c r="I2954" s="27" t="s">
        <v>4628</v>
      </c>
    </row>
    <row r="2955" spans="1:9" s="27" customFormat="1" ht="18" customHeight="1">
      <c r="A2955" s="29">
        <v>160353</v>
      </c>
      <c r="B2955" s="30" t="s">
        <v>4629</v>
      </c>
      <c r="C2955" s="31" t="s">
        <v>3182</v>
      </c>
      <c r="D2955" s="33">
        <v>47.52</v>
      </c>
      <c r="I2955" s="27" t="s">
        <v>4630</v>
      </c>
    </row>
    <row r="2956" spans="1:9" s="27" customFormat="1" ht="18" customHeight="1">
      <c r="A2956" s="29">
        <v>160354</v>
      </c>
      <c r="B2956" s="30" t="s">
        <v>4631</v>
      </c>
      <c r="C2956" s="31" t="s">
        <v>3182</v>
      </c>
      <c r="D2956" s="33">
        <v>45.22</v>
      </c>
      <c r="I2956" s="27" t="s">
        <v>4632</v>
      </c>
    </row>
    <row r="2957" spans="1:9" s="27" customFormat="1" ht="18" customHeight="1">
      <c r="A2957" s="29">
        <v>160355</v>
      </c>
      <c r="B2957" s="30" t="s">
        <v>4633</v>
      </c>
      <c r="C2957" s="31" t="s">
        <v>3182</v>
      </c>
      <c r="D2957" s="33">
        <v>46.45</v>
      </c>
      <c r="I2957" s="27" t="s">
        <v>4634</v>
      </c>
    </row>
    <row r="2958" spans="1:9" s="27" customFormat="1" ht="18" customHeight="1">
      <c r="A2958" s="29">
        <v>160356</v>
      </c>
      <c r="B2958" s="30" t="s">
        <v>4635</v>
      </c>
      <c r="C2958" s="31" t="s">
        <v>3182</v>
      </c>
      <c r="D2958" s="33">
        <v>47.52</v>
      </c>
      <c r="I2958" s="27" t="s">
        <v>4636</v>
      </c>
    </row>
    <row r="2959" spans="1:9" s="27" customFormat="1" ht="18" customHeight="1">
      <c r="A2959" s="29">
        <v>160357</v>
      </c>
      <c r="B2959" s="30" t="s">
        <v>4637</v>
      </c>
      <c r="C2959" s="31" t="s">
        <v>3182</v>
      </c>
      <c r="D2959" s="33">
        <v>11.92</v>
      </c>
      <c r="I2959" s="27" t="s">
        <v>4638</v>
      </c>
    </row>
    <row r="2960" spans="1:9" s="27" customFormat="1" ht="18" customHeight="1">
      <c r="A2960" s="29">
        <v>160358</v>
      </c>
      <c r="B2960" s="30" t="s">
        <v>4639</v>
      </c>
      <c r="C2960" s="31" t="s">
        <v>3182</v>
      </c>
      <c r="D2960" s="33">
        <v>15.7</v>
      </c>
      <c r="I2960" s="27" t="s">
        <v>4640</v>
      </c>
    </row>
    <row r="2961" spans="1:9" s="27" customFormat="1" ht="18" customHeight="1">
      <c r="A2961" s="29">
        <v>160359</v>
      </c>
      <c r="B2961" s="30" t="s">
        <v>4641</v>
      </c>
      <c r="C2961" s="31" t="s">
        <v>3182</v>
      </c>
      <c r="D2961" s="33">
        <v>15.66</v>
      </c>
      <c r="I2961" s="27" t="s">
        <v>4642</v>
      </c>
    </row>
    <row r="2962" spans="1:9" s="27" customFormat="1" ht="18" customHeight="1">
      <c r="A2962" s="29">
        <v>160360</v>
      </c>
      <c r="B2962" s="30" t="s">
        <v>4643</v>
      </c>
      <c r="C2962" s="31" t="s">
        <v>3182</v>
      </c>
      <c r="D2962" s="33">
        <v>52.43</v>
      </c>
      <c r="I2962" s="27" t="s">
        <v>4644</v>
      </c>
    </row>
    <row r="2963" spans="1:9" s="27" customFormat="1" ht="18" customHeight="1">
      <c r="A2963" s="29">
        <v>160361</v>
      </c>
      <c r="B2963" s="30" t="s">
        <v>4645</v>
      </c>
      <c r="C2963" s="31" t="s">
        <v>3182</v>
      </c>
      <c r="D2963" s="33">
        <v>62.57</v>
      </c>
      <c r="I2963" s="27" t="s">
        <v>4646</v>
      </c>
    </row>
    <row r="2964" spans="1:9" s="27" customFormat="1" ht="18" customHeight="1">
      <c r="A2964" s="29">
        <v>160362</v>
      </c>
      <c r="B2964" s="30" t="s">
        <v>4647</v>
      </c>
      <c r="C2964" s="31" t="s">
        <v>3182</v>
      </c>
      <c r="D2964" s="33">
        <v>74.069999999999993</v>
      </c>
      <c r="I2964" s="27" t="s">
        <v>4648</v>
      </c>
    </row>
    <row r="2965" spans="1:9" s="27" customFormat="1" ht="18" customHeight="1">
      <c r="A2965" s="29">
        <v>160363</v>
      </c>
      <c r="B2965" s="30" t="s">
        <v>4649</v>
      </c>
      <c r="C2965" s="31" t="s">
        <v>3182</v>
      </c>
      <c r="D2965" s="33">
        <v>66.64</v>
      </c>
      <c r="I2965" s="27" t="s">
        <v>4650</v>
      </c>
    </row>
    <row r="2966" spans="1:9" s="27" customFormat="1" ht="18" customHeight="1">
      <c r="A2966" s="29">
        <v>160364</v>
      </c>
      <c r="B2966" s="30" t="s">
        <v>4651</v>
      </c>
      <c r="C2966" s="31" t="s">
        <v>3182</v>
      </c>
      <c r="D2966" s="33">
        <v>9.84</v>
      </c>
      <c r="I2966" s="27" t="s">
        <v>4652</v>
      </c>
    </row>
    <row r="2967" spans="1:9" s="27" customFormat="1" ht="18" customHeight="1">
      <c r="A2967" s="29">
        <v>160365</v>
      </c>
      <c r="B2967" s="30" t="s">
        <v>4653</v>
      </c>
      <c r="C2967" s="31" t="s">
        <v>3182</v>
      </c>
      <c r="D2967" s="33">
        <v>9.6199999999999992</v>
      </c>
      <c r="I2967" s="27" t="s">
        <v>4654</v>
      </c>
    </row>
    <row r="2968" spans="1:9" s="27" customFormat="1" ht="18" customHeight="1">
      <c r="A2968" s="29">
        <v>160366</v>
      </c>
      <c r="B2968" s="30" t="s">
        <v>4655</v>
      </c>
      <c r="C2968" s="31" t="s">
        <v>3182</v>
      </c>
      <c r="D2968" s="33">
        <v>12.85</v>
      </c>
      <c r="I2968" s="27" t="s">
        <v>4656</v>
      </c>
    </row>
    <row r="2969" spans="1:9" s="27" customFormat="1" ht="18" customHeight="1">
      <c r="A2969" s="29">
        <v>160367</v>
      </c>
      <c r="B2969" s="30" t="s">
        <v>4657</v>
      </c>
      <c r="C2969" s="31" t="s">
        <v>3182</v>
      </c>
      <c r="D2969" s="33">
        <v>8.82</v>
      </c>
      <c r="I2969" s="27" t="s">
        <v>4658</v>
      </c>
    </row>
    <row r="2970" spans="1:9" s="27" customFormat="1" ht="18" customHeight="1">
      <c r="A2970" s="29">
        <v>160368</v>
      </c>
      <c r="B2970" s="30" t="s">
        <v>4659</v>
      </c>
      <c r="C2970" s="31" t="s">
        <v>3182</v>
      </c>
      <c r="D2970" s="33">
        <v>9.68</v>
      </c>
      <c r="I2970" s="27" t="s">
        <v>4660</v>
      </c>
    </row>
    <row r="2971" spans="1:9" s="27" customFormat="1" ht="18" customHeight="1">
      <c r="A2971" s="29">
        <v>160369</v>
      </c>
      <c r="B2971" s="30" t="s">
        <v>4661</v>
      </c>
      <c r="C2971" s="31" t="s">
        <v>3182</v>
      </c>
      <c r="D2971" s="33">
        <v>16.5</v>
      </c>
      <c r="I2971" s="27" t="s">
        <v>4662</v>
      </c>
    </row>
    <row r="2972" spans="1:9" s="27" customFormat="1" ht="18" customHeight="1">
      <c r="A2972" s="29">
        <v>160370</v>
      </c>
      <c r="B2972" s="30" t="s">
        <v>4663</v>
      </c>
      <c r="C2972" s="31" t="s">
        <v>3182</v>
      </c>
      <c r="D2972" s="33">
        <v>13.07</v>
      </c>
      <c r="I2972" s="27" t="s">
        <v>4664</v>
      </c>
    </row>
    <row r="2973" spans="1:9" s="27" customFormat="1" ht="18" customHeight="1">
      <c r="A2973" s="29">
        <v>160371</v>
      </c>
      <c r="B2973" s="30" t="s">
        <v>4665</v>
      </c>
      <c r="C2973" s="31" t="s">
        <v>3182</v>
      </c>
      <c r="D2973" s="33">
        <v>13.68</v>
      </c>
      <c r="I2973" s="27" t="s">
        <v>4666</v>
      </c>
    </row>
    <row r="2974" spans="1:9" s="27" customFormat="1" ht="18" customHeight="1">
      <c r="A2974" s="29">
        <v>160372</v>
      </c>
      <c r="B2974" s="30" t="s">
        <v>4667</v>
      </c>
      <c r="C2974" s="31" t="s">
        <v>3182</v>
      </c>
      <c r="D2974" s="33">
        <v>8.92</v>
      </c>
      <c r="I2974" s="27" t="s">
        <v>4668</v>
      </c>
    </row>
    <row r="2975" spans="1:9" s="27" customFormat="1" ht="18" customHeight="1">
      <c r="A2975" s="29">
        <v>160373</v>
      </c>
      <c r="B2975" s="30" t="s">
        <v>4669</v>
      </c>
      <c r="C2975" s="31" t="s">
        <v>3182</v>
      </c>
      <c r="D2975" s="33">
        <v>12.49</v>
      </c>
      <c r="I2975" s="27" t="s">
        <v>4670</v>
      </c>
    </row>
    <row r="2976" spans="1:9" s="27" customFormat="1" ht="18" customHeight="1">
      <c r="A2976" s="29">
        <v>160374</v>
      </c>
      <c r="B2976" s="30" t="s">
        <v>4671</v>
      </c>
      <c r="C2976" s="31" t="s">
        <v>3182</v>
      </c>
      <c r="D2976" s="33">
        <v>13.68</v>
      </c>
      <c r="I2976" s="27" t="s">
        <v>4672</v>
      </c>
    </row>
    <row r="2977" spans="1:9" s="27" customFormat="1" ht="18" customHeight="1">
      <c r="A2977" s="29">
        <v>160375</v>
      </c>
      <c r="B2977" s="30" t="s">
        <v>4673</v>
      </c>
      <c r="C2977" s="31" t="s">
        <v>3182</v>
      </c>
      <c r="D2977" s="33">
        <v>16.14</v>
      </c>
      <c r="I2977" s="27" t="s">
        <v>4674</v>
      </c>
    </row>
    <row r="2978" spans="1:9" s="27" customFormat="1" ht="18" customHeight="1">
      <c r="A2978" s="29">
        <v>160376</v>
      </c>
      <c r="B2978" s="30" t="s">
        <v>4675</v>
      </c>
      <c r="C2978" s="31" t="s">
        <v>3182</v>
      </c>
      <c r="D2978" s="33">
        <v>19.2</v>
      </c>
      <c r="I2978" s="27" t="s">
        <v>4676</v>
      </c>
    </row>
    <row r="2979" spans="1:9" s="27" customFormat="1" ht="18" customHeight="1">
      <c r="A2979" s="29">
        <v>160377</v>
      </c>
      <c r="B2979" s="30" t="s">
        <v>4677</v>
      </c>
      <c r="C2979" s="31" t="s">
        <v>3182</v>
      </c>
      <c r="D2979" s="33">
        <v>12.14</v>
      </c>
      <c r="I2979" s="27" t="s">
        <v>4678</v>
      </c>
    </row>
    <row r="2980" spans="1:9" s="27" customFormat="1" ht="18" customHeight="1">
      <c r="A2980" s="29">
        <v>160378</v>
      </c>
      <c r="B2980" s="30" t="s">
        <v>4679</v>
      </c>
      <c r="C2980" s="31" t="s">
        <v>3182</v>
      </c>
      <c r="D2980" s="33">
        <v>2.69</v>
      </c>
      <c r="I2980" s="27" t="s">
        <v>4680</v>
      </c>
    </row>
    <row r="2981" spans="1:9" s="27" customFormat="1" ht="18" customHeight="1">
      <c r="A2981" s="29">
        <v>160379</v>
      </c>
      <c r="B2981" s="30" t="s">
        <v>4681</v>
      </c>
      <c r="C2981" s="31" t="s">
        <v>3182</v>
      </c>
      <c r="D2981" s="33">
        <v>10.3</v>
      </c>
      <c r="I2981" s="27" t="s">
        <v>4682</v>
      </c>
    </row>
    <row r="2982" spans="1:9" s="27" customFormat="1" ht="18" customHeight="1">
      <c r="A2982" s="29">
        <v>160380</v>
      </c>
      <c r="B2982" s="30" t="s">
        <v>4683</v>
      </c>
      <c r="C2982" s="31" t="s">
        <v>3182</v>
      </c>
      <c r="D2982" s="33">
        <v>11.59</v>
      </c>
      <c r="I2982" s="27" t="s">
        <v>4684</v>
      </c>
    </row>
    <row r="2983" spans="1:9" s="27" customFormat="1" ht="18" customHeight="1">
      <c r="A2983" s="29">
        <v>160381</v>
      </c>
      <c r="B2983" s="30" t="s">
        <v>4685</v>
      </c>
      <c r="C2983" s="31" t="s">
        <v>3182</v>
      </c>
      <c r="D2983" s="33">
        <v>18.13</v>
      </c>
      <c r="I2983" s="27" t="s">
        <v>4686</v>
      </c>
    </row>
    <row r="2984" spans="1:9" s="27" customFormat="1" ht="18" customHeight="1">
      <c r="A2984" s="29">
        <v>160382</v>
      </c>
      <c r="B2984" s="30" t="s">
        <v>4687</v>
      </c>
      <c r="C2984" s="31" t="s">
        <v>3182</v>
      </c>
      <c r="D2984" s="33">
        <v>5.97</v>
      </c>
      <c r="I2984" s="27" t="s">
        <v>4688</v>
      </c>
    </row>
    <row r="2985" spans="1:9" s="27" customFormat="1" ht="18" customHeight="1">
      <c r="A2985" s="29">
        <v>160383</v>
      </c>
      <c r="B2985" s="30" t="s">
        <v>4689</v>
      </c>
      <c r="C2985" s="31" t="s">
        <v>3182</v>
      </c>
      <c r="D2985" s="33">
        <v>12.88</v>
      </c>
      <c r="I2985" s="27" t="s">
        <v>4690</v>
      </c>
    </row>
    <row r="2986" spans="1:9" s="27" customFormat="1" ht="18" customHeight="1">
      <c r="A2986" s="29">
        <v>160384</v>
      </c>
      <c r="B2986" s="30" t="s">
        <v>4691</v>
      </c>
      <c r="C2986" s="31" t="s">
        <v>3182</v>
      </c>
      <c r="D2986" s="33">
        <v>21.98</v>
      </c>
      <c r="I2986" s="27" t="s">
        <v>4692</v>
      </c>
    </row>
    <row r="2987" spans="1:9" s="27" customFormat="1" ht="18" customHeight="1">
      <c r="A2987" s="29">
        <v>160385</v>
      </c>
      <c r="B2987" s="30" t="s">
        <v>4693</v>
      </c>
      <c r="C2987" s="31" t="s">
        <v>3179</v>
      </c>
      <c r="D2987" s="33">
        <v>12.67</v>
      </c>
      <c r="I2987" s="27" t="s">
        <v>4694</v>
      </c>
    </row>
    <row r="2988" spans="1:9" s="27" customFormat="1" ht="18" customHeight="1">
      <c r="A2988" s="29">
        <v>160386</v>
      </c>
      <c r="B2988" s="30" t="s">
        <v>4695</v>
      </c>
      <c r="C2988" s="31" t="s">
        <v>3182</v>
      </c>
      <c r="D2988" s="33">
        <v>2.7</v>
      </c>
      <c r="I2988" s="27" t="s">
        <v>4696</v>
      </c>
    </row>
    <row r="2989" spans="1:9" s="27" customFormat="1" ht="18" customHeight="1">
      <c r="A2989" s="29">
        <v>160387</v>
      </c>
      <c r="B2989" s="30" t="s">
        <v>4697</v>
      </c>
      <c r="C2989" s="31" t="s">
        <v>3179</v>
      </c>
      <c r="D2989" s="33">
        <v>10.199999999999999</v>
      </c>
      <c r="I2989" s="27" t="s">
        <v>4698</v>
      </c>
    </row>
    <row r="2990" spans="1:9" s="27" customFormat="1" ht="18" customHeight="1">
      <c r="A2990" s="29">
        <v>160388</v>
      </c>
      <c r="B2990" s="30" t="s">
        <v>4699</v>
      </c>
      <c r="C2990" s="31" t="s">
        <v>3179</v>
      </c>
      <c r="D2990" s="33">
        <v>23.15</v>
      </c>
      <c r="I2990" s="27" t="s">
        <v>4700</v>
      </c>
    </row>
    <row r="2991" spans="1:9" s="27" customFormat="1" ht="18" customHeight="1">
      <c r="A2991" s="29">
        <v>160389</v>
      </c>
      <c r="B2991" s="30" t="s">
        <v>4701</v>
      </c>
      <c r="C2991" s="31" t="s">
        <v>3179</v>
      </c>
      <c r="D2991" s="33">
        <v>17.510000000000002</v>
      </c>
      <c r="I2991" s="27" t="s">
        <v>4702</v>
      </c>
    </row>
    <row r="2992" spans="1:9" s="27" customFormat="1" ht="18" customHeight="1">
      <c r="A2992" s="29">
        <v>160390</v>
      </c>
      <c r="B2992" s="30" t="s">
        <v>4703</v>
      </c>
      <c r="C2992" s="31" t="s">
        <v>3179</v>
      </c>
      <c r="D2992" s="33">
        <v>7.91</v>
      </c>
      <c r="I2992" s="27" t="s">
        <v>4704</v>
      </c>
    </row>
    <row r="2993" spans="1:9" s="27" customFormat="1" ht="18" customHeight="1">
      <c r="A2993" s="29">
        <v>160391</v>
      </c>
      <c r="B2993" s="30" t="s">
        <v>4705</v>
      </c>
      <c r="C2993" s="31" t="s">
        <v>3179</v>
      </c>
      <c r="D2993" s="33">
        <v>16.239999999999998</v>
      </c>
      <c r="I2993" s="27" t="s">
        <v>4706</v>
      </c>
    </row>
    <row r="2994" spans="1:9" s="27" customFormat="1" ht="18" customHeight="1">
      <c r="A2994" s="29">
        <v>160392</v>
      </c>
      <c r="B2994" s="30" t="s">
        <v>4707</v>
      </c>
      <c r="C2994" s="31" t="s">
        <v>3179</v>
      </c>
      <c r="D2994" s="33">
        <v>15.32</v>
      </c>
      <c r="I2994" s="27" t="s">
        <v>4708</v>
      </c>
    </row>
    <row r="2995" spans="1:9" s="27" customFormat="1" ht="18" customHeight="1">
      <c r="A2995" s="29">
        <v>160393</v>
      </c>
      <c r="B2995" s="30" t="s">
        <v>4709</v>
      </c>
      <c r="C2995" s="31" t="s">
        <v>3179</v>
      </c>
      <c r="D2995" s="33">
        <v>24.22</v>
      </c>
      <c r="I2995" s="27" t="s">
        <v>4710</v>
      </c>
    </row>
    <row r="2996" spans="1:9" s="27" customFormat="1" ht="18" customHeight="1">
      <c r="A2996" s="29">
        <v>160395</v>
      </c>
      <c r="B2996" s="30" t="s">
        <v>4711</v>
      </c>
      <c r="C2996" s="31" t="s">
        <v>3179</v>
      </c>
      <c r="D2996" s="33">
        <v>21.69</v>
      </c>
      <c r="I2996" s="27" t="s">
        <v>4712</v>
      </c>
    </row>
    <row r="2997" spans="1:9" s="27" customFormat="1" ht="18" customHeight="1">
      <c r="A2997" s="29">
        <v>160396</v>
      </c>
      <c r="B2997" s="30" t="s">
        <v>4713</v>
      </c>
      <c r="C2997" s="31" t="s">
        <v>3179</v>
      </c>
      <c r="D2997" s="33">
        <v>13.91</v>
      </c>
      <c r="I2997" s="27" t="s">
        <v>4714</v>
      </c>
    </row>
    <row r="2998" spans="1:9" s="27" customFormat="1" ht="18" customHeight="1">
      <c r="A2998" s="29">
        <v>160397</v>
      </c>
      <c r="B2998" s="30" t="s">
        <v>4715</v>
      </c>
      <c r="C2998" s="31" t="s">
        <v>3179</v>
      </c>
      <c r="D2998" s="33">
        <v>14.78</v>
      </c>
      <c r="I2998" s="27" t="s">
        <v>4716</v>
      </c>
    </row>
    <row r="2999" spans="1:9" s="27" customFormat="1" ht="18" customHeight="1">
      <c r="A2999" s="29">
        <v>160398</v>
      </c>
      <c r="B2999" s="30" t="s">
        <v>4717</v>
      </c>
      <c r="C2999" s="31" t="s">
        <v>3179</v>
      </c>
      <c r="D2999" s="33">
        <v>12.92</v>
      </c>
      <c r="I2999" s="27" t="s">
        <v>4718</v>
      </c>
    </row>
    <row r="3000" spans="1:9" s="27" customFormat="1" ht="18" customHeight="1">
      <c r="A3000" s="29">
        <v>160399</v>
      </c>
      <c r="B3000" s="30" t="s">
        <v>4719</v>
      </c>
      <c r="C3000" s="31" t="s">
        <v>3191</v>
      </c>
      <c r="D3000" s="33">
        <v>221.03</v>
      </c>
      <c r="I3000" s="27" t="s">
        <v>4720</v>
      </c>
    </row>
    <row r="3001" spans="1:9" s="27" customFormat="1" ht="18" customHeight="1">
      <c r="A3001" s="29">
        <v>160400</v>
      </c>
      <c r="B3001" s="30" t="s">
        <v>4721</v>
      </c>
      <c r="C3001" s="31"/>
      <c r="D3001" s="33"/>
      <c r="I3001" s="27" t="s">
        <v>4722</v>
      </c>
    </row>
    <row r="3002" spans="1:9" s="27" customFormat="1" ht="18" customHeight="1">
      <c r="A3002" s="29">
        <v>160401</v>
      </c>
      <c r="B3002" s="30" t="s">
        <v>4723</v>
      </c>
      <c r="C3002" s="31" t="s">
        <v>2095</v>
      </c>
      <c r="D3002" s="33">
        <v>1162.06</v>
      </c>
      <c r="I3002" s="27" t="s">
        <v>4724</v>
      </c>
    </row>
    <row r="3003" spans="1:9" s="27" customFormat="1" ht="18" customHeight="1">
      <c r="A3003" s="29">
        <v>160402</v>
      </c>
      <c r="B3003" s="30" t="s">
        <v>4725</v>
      </c>
      <c r="C3003" s="31" t="s">
        <v>3182</v>
      </c>
      <c r="D3003" s="33">
        <v>754.01</v>
      </c>
      <c r="I3003" s="27" t="s">
        <v>4726</v>
      </c>
    </row>
    <row r="3004" spans="1:9" s="27" customFormat="1" ht="18" customHeight="1">
      <c r="A3004" s="29">
        <v>160404</v>
      </c>
      <c r="B3004" s="30" t="s">
        <v>4727</v>
      </c>
      <c r="C3004" s="31" t="s">
        <v>3182</v>
      </c>
      <c r="D3004" s="33">
        <v>2620.9899999999998</v>
      </c>
      <c r="I3004" s="27" t="s">
        <v>4728</v>
      </c>
    </row>
    <row r="3005" spans="1:9" s="27" customFormat="1" ht="18" customHeight="1">
      <c r="A3005" s="29">
        <v>160406</v>
      </c>
      <c r="B3005" s="30" t="s">
        <v>4729</v>
      </c>
      <c r="C3005" s="31" t="s">
        <v>1197</v>
      </c>
      <c r="D3005" s="33">
        <v>56.26</v>
      </c>
      <c r="I3005" s="27" t="s">
        <v>4730</v>
      </c>
    </row>
    <row r="3006" spans="1:9" s="27" customFormat="1" ht="18" customHeight="1">
      <c r="A3006" s="29">
        <v>160407</v>
      </c>
      <c r="B3006" s="30" t="s">
        <v>4731</v>
      </c>
      <c r="C3006" s="31" t="s">
        <v>3182</v>
      </c>
      <c r="D3006" s="33">
        <v>31857.39</v>
      </c>
      <c r="I3006" s="27" t="s">
        <v>4732</v>
      </c>
    </row>
    <row r="3007" spans="1:9" s="27" customFormat="1" ht="18" customHeight="1">
      <c r="A3007" s="29">
        <v>160409</v>
      </c>
      <c r="B3007" s="30" t="s">
        <v>4733</v>
      </c>
      <c r="C3007" s="31" t="s">
        <v>3182</v>
      </c>
      <c r="D3007" s="33">
        <v>25955.8</v>
      </c>
      <c r="I3007" s="27" t="s">
        <v>4734</v>
      </c>
    </row>
    <row r="3008" spans="1:9" s="27" customFormat="1" ht="18" customHeight="1">
      <c r="A3008" s="29">
        <v>160411</v>
      </c>
      <c r="B3008" s="30" t="s">
        <v>4735</v>
      </c>
      <c r="C3008" s="31" t="s">
        <v>1197</v>
      </c>
      <c r="D3008" s="33">
        <v>115.1</v>
      </c>
      <c r="I3008" s="27" t="s">
        <v>4736</v>
      </c>
    </row>
    <row r="3009" spans="1:9" s="27" customFormat="1" ht="18" customHeight="1">
      <c r="A3009" s="29">
        <v>160412</v>
      </c>
      <c r="B3009" s="30" t="s">
        <v>4737</v>
      </c>
      <c r="C3009" s="31" t="s">
        <v>1197</v>
      </c>
      <c r="D3009" s="33">
        <v>117.38</v>
      </c>
      <c r="I3009" s="27" t="s">
        <v>4738</v>
      </c>
    </row>
    <row r="3010" spans="1:9" s="27" customFormat="1" ht="18" customHeight="1">
      <c r="A3010" s="29">
        <v>160414</v>
      </c>
      <c r="B3010" s="30" t="s">
        <v>4739</v>
      </c>
      <c r="C3010" s="31" t="s">
        <v>1197</v>
      </c>
      <c r="D3010" s="33">
        <v>116.27</v>
      </c>
      <c r="I3010" s="27" t="s">
        <v>4740</v>
      </c>
    </row>
    <row r="3011" spans="1:9" s="27" customFormat="1" ht="18" customHeight="1">
      <c r="A3011" s="29">
        <v>160415</v>
      </c>
      <c r="B3011" s="30" t="s">
        <v>4741</v>
      </c>
      <c r="C3011" s="31" t="s">
        <v>3179</v>
      </c>
      <c r="D3011" s="33">
        <v>93.03</v>
      </c>
      <c r="I3011" s="27" t="s">
        <v>4742</v>
      </c>
    </row>
    <row r="3012" spans="1:9" s="27" customFormat="1" ht="18" customHeight="1">
      <c r="A3012" s="29">
        <v>160416</v>
      </c>
      <c r="B3012" s="30" t="s">
        <v>4743</v>
      </c>
      <c r="C3012" s="31" t="s">
        <v>3179</v>
      </c>
      <c r="D3012" s="33">
        <v>72.56</v>
      </c>
      <c r="I3012" s="27" t="s">
        <v>4744</v>
      </c>
    </row>
    <row r="3013" spans="1:9" s="27" customFormat="1" ht="18" customHeight="1">
      <c r="A3013" s="29">
        <v>160419</v>
      </c>
      <c r="B3013" s="30" t="s">
        <v>4745</v>
      </c>
      <c r="C3013" s="31" t="s">
        <v>1197</v>
      </c>
      <c r="D3013" s="33">
        <v>240.39</v>
      </c>
      <c r="I3013" s="27" t="s">
        <v>4746</v>
      </c>
    </row>
    <row r="3014" spans="1:9" s="27" customFormat="1" ht="18" customHeight="1">
      <c r="A3014" s="29">
        <v>160431</v>
      </c>
      <c r="B3014" s="30" t="s">
        <v>4747</v>
      </c>
      <c r="C3014" s="31" t="s">
        <v>1197</v>
      </c>
      <c r="D3014" s="33">
        <v>188.9</v>
      </c>
      <c r="I3014" s="27" t="s">
        <v>4748</v>
      </c>
    </row>
    <row r="3015" spans="1:9" s="27" customFormat="1" ht="18" customHeight="1">
      <c r="A3015" s="29">
        <v>160434</v>
      </c>
      <c r="B3015" s="30" t="s">
        <v>4749</v>
      </c>
      <c r="C3015" s="31" t="s">
        <v>3179</v>
      </c>
      <c r="D3015" s="33">
        <v>45.7</v>
      </c>
      <c r="I3015" s="27" t="s">
        <v>4750</v>
      </c>
    </row>
    <row r="3016" spans="1:9" s="27" customFormat="1" ht="18" customHeight="1">
      <c r="A3016" s="29">
        <v>160435</v>
      </c>
      <c r="B3016" s="30" t="s">
        <v>4751</v>
      </c>
      <c r="C3016" s="31" t="s">
        <v>3179</v>
      </c>
      <c r="D3016" s="33">
        <v>28.33</v>
      </c>
      <c r="I3016" s="27" t="s">
        <v>4752</v>
      </c>
    </row>
    <row r="3017" spans="1:9" s="27" customFormat="1" ht="18" customHeight="1">
      <c r="A3017" s="29">
        <v>160442</v>
      </c>
      <c r="B3017" s="30" t="s">
        <v>4753</v>
      </c>
      <c r="C3017" s="31" t="s">
        <v>3182</v>
      </c>
      <c r="D3017" s="33">
        <v>6989.68</v>
      </c>
      <c r="I3017" s="27" t="s">
        <v>4754</v>
      </c>
    </row>
    <row r="3018" spans="1:9" s="27" customFormat="1" ht="18" customHeight="1">
      <c r="A3018" s="29">
        <v>160443</v>
      </c>
      <c r="B3018" s="30" t="s">
        <v>4755</v>
      </c>
      <c r="C3018" s="31" t="s">
        <v>3182</v>
      </c>
      <c r="D3018" s="33">
        <v>8408.81</v>
      </c>
      <c r="I3018" s="27" t="s">
        <v>4756</v>
      </c>
    </row>
    <row r="3019" spans="1:9" s="27" customFormat="1" ht="18" customHeight="1">
      <c r="A3019" s="29">
        <v>160499</v>
      </c>
      <c r="B3019" s="30" t="s">
        <v>4757</v>
      </c>
      <c r="C3019" s="31" t="s">
        <v>3191</v>
      </c>
      <c r="D3019" s="33">
        <v>221.03</v>
      </c>
      <c r="I3019" s="27" t="s">
        <v>4758</v>
      </c>
    </row>
    <row r="3020" spans="1:9" s="27" customFormat="1" ht="18" customHeight="1">
      <c r="A3020" s="29">
        <v>160500</v>
      </c>
      <c r="B3020" s="30" t="s">
        <v>4759</v>
      </c>
      <c r="C3020" s="31"/>
      <c r="D3020" s="33"/>
      <c r="I3020" s="27" t="s">
        <v>4760</v>
      </c>
    </row>
    <row r="3021" spans="1:9" s="27" customFormat="1" ht="18" customHeight="1">
      <c r="A3021" s="29">
        <v>160504</v>
      </c>
      <c r="B3021" s="30" t="s">
        <v>4761</v>
      </c>
      <c r="C3021" s="31" t="s">
        <v>1197</v>
      </c>
      <c r="D3021" s="33">
        <v>19.21</v>
      </c>
      <c r="I3021" s="27" t="s">
        <v>4762</v>
      </c>
    </row>
    <row r="3022" spans="1:9" s="27" customFormat="1" ht="18" customHeight="1">
      <c r="A3022" s="29">
        <v>160505</v>
      </c>
      <c r="B3022" s="30" t="s">
        <v>4763</v>
      </c>
      <c r="C3022" s="31" t="s">
        <v>1197</v>
      </c>
      <c r="D3022" s="33">
        <v>27.82</v>
      </c>
      <c r="I3022" s="27" t="s">
        <v>4764</v>
      </c>
    </row>
    <row r="3023" spans="1:9" s="27" customFormat="1" ht="18" customHeight="1">
      <c r="A3023" s="29">
        <v>160512</v>
      </c>
      <c r="B3023" s="30" t="s">
        <v>4765</v>
      </c>
      <c r="C3023" s="31" t="s">
        <v>3182</v>
      </c>
      <c r="D3023" s="33">
        <v>206.36</v>
      </c>
      <c r="I3023" s="27" t="s">
        <v>4766</v>
      </c>
    </row>
    <row r="3024" spans="1:9" s="27" customFormat="1" ht="18" customHeight="1">
      <c r="A3024" s="29">
        <v>160530</v>
      </c>
      <c r="B3024" s="30" t="s">
        <v>4767</v>
      </c>
      <c r="C3024" s="31" t="s">
        <v>1197</v>
      </c>
      <c r="D3024" s="33">
        <v>62.92</v>
      </c>
      <c r="I3024" s="27" t="s">
        <v>4768</v>
      </c>
    </row>
    <row r="3025" spans="1:9" s="27" customFormat="1" ht="18" customHeight="1">
      <c r="A3025" s="29">
        <v>160531</v>
      </c>
      <c r="B3025" s="30" t="s">
        <v>4769</v>
      </c>
      <c r="C3025" s="31" t="s">
        <v>1197</v>
      </c>
      <c r="D3025" s="33">
        <v>64.19</v>
      </c>
      <c r="I3025" s="27" t="s">
        <v>4770</v>
      </c>
    </row>
    <row r="3026" spans="1:9" s="27" customFormat="1" ht="18" customHeight="1">
      <c r="A3026" s="29">
        <v>160532</v>
      </c>
      <c r="B3026" s="30" t="s">
        <v>4771</v>
      </c>
      <c r="C3026" s="31" t="s">
        <v>1197</v>
      </c>
      <c r="D3026" s="33">
        <v>66.760000000000005</v>
      </c>
      <c r="I3026" s="27" t="s">
        <v>4772</v>
      </c>
    </row>
    <row r="3027" spans="1:9" s="27" customFormat="1" ht="18" customHeight="1">
      <c r="A3027" s="29">
        <v>160536</v>
      </c>
      <c r="B3027" s="30" t="s">
        <v>4773</v>
      </c>
      <c r="C3027" s="31" t="s">
        <v>1197</v>
      </c>
      <c r="D3027" s="33">
        <v>25.28</v>
      </c>
      <c r="I3027" s="27" t="s">
        <v>4774</v>
      </c>
    </row>
    <row r="3028" spans="1:9" s="27" customFormat="1" ht="18" customHeight="1">
      <c r="A3028" s="29">
        <v>160537</v>
      </c>
      <c r="B3028" s="30" t="s">
        <v>4775</v>
      </c>
      <c r="C3028" s="31" t="s">
        <v>1197</v>
      </c>
      <c r="D3028" s="33">
        <v>32.99</v>
      </c>
      <c r="I3028" s="27" t="s">
        <v>4776</v>
      </c>
    </row>
    <row r="3029" spans="1:9" s="27" customFormat="1" ht="18" customHeight="1">
      <c r="A3029" s="29">
        <v>160538</v>
      </c>
      <c r="B3029" s="30" t="s">
        <v>4777</v>
      </c>
      <c r="C3029" s="31" t="s">
        <v>1197</v>
      </c>
      <c r="D3029" s="33">
        <v>42.27</v>
      </c>
      <c r="I3029" s="27" t="s">
        <v>4778</v>
      </c>
    </row>
    <row r="3030" spans="1:9" s="27" customFormat="1" ht="18" customHeight="1">
      <c r="A3030" s="29">
        <v>160539</v>
      </c>
      <c r="B3030" s="30" t="s">
        <v>4779</v>
      </c>
      <c r="C3030" s="31" t="s">
        <v>1197</v>
      </c>
      <c r="D3030" s="33">
        <v>57.54</v>
      </c>
      <c r="I3030" s="27" t="s">
        <v>4780</v>
      </c>
    </row>
    <row r="3031" spans="1:9" s="27" customFormat="1" ht="18" customHeight="1">
      <c r="A3031" s="29">
        <v>160540</v>
      </c>
      <c r="B3031" s="30" t="s">
        <v>4781</v>
      </c>
      <c r="C3031" s="31" t="s">
        <v>1197</v>
      </c>
      <c r="D3031" s="33">
        <v>37.840000000000003</v>
      </c>
      <c r="I3031" s="27" t="s">
        <v>4782</v>
      </c>
    </row>
    <row r="3032" spans="1:9" s="27" customFormat="1" ht="18" customHeight="1">
      <c r="A3032" s="29">
        <v>160541</v>
      </c>
      <c r="B3032" s="30" t="s">
        <v>4783</v>
      </c>
      <c r="C3032" s="31" t="s">
        <v>1197</v>
      </c>
      <c r="D3032" s="33">
        <v>44.43</v>
      </c>
      <c r="I3032" s="27" t="s">
        <v>4784</v>
      </c>
    </row>
    <row r="3033" spans="1:9" s="27" customFormat="1" ht="18" customHeight="1">
      <c r="A3033" s="29">
        <v>160542</v>
      </c>
      <c r="B3033" s="30" t="s">
        <v>4785</v>
      </c>
      <c r="C3033" s="31" t="s">
        <v>1197</v>
      </c>
      <c r="D3033" s="33">
        <v>57.27</v>
      </c>
      <c r="I3033" s="27" t="s">
        <v>4786</v>
      </c>
    </row>
    <row r="3034" spans="1:9" s="27" customFormat="1" ht="18" customHeight="1">
      <c r="A3034" s="29">
        <v>160543</v>
      </c>
      <c r="B3034" s="30" t="s">
        <v>6326</v>
      </c>
      <c r="C3034" s="31" t="s">
        <v>1197</v>
      </c>
      <c r="D3034" s="33">
        <v>281.68</v>
      </c>
      <c r="I3034" s="27" t="s">
        <v>6327</v>
      </c>
    </row>
    <row r="3035" spans="1:9" s="27" customFormat="1" ht="18" customHeight="1">
      <c r="A3035" s="29">
        <v>160544</v>
      </c>
      <c r="B3035" s="30" t="s">
        <v>6328</v>
      </c>
      <c r="C3035" s="31" t="s">
        <v>1197</v>
      </c>
      <c r="D3035" s="33">
        <v>305.39</v>
      </c>
      <c r="I3035" s="27" t="s">
        <v>6329</v>
      </c>
    </row>
    <row r="3036" spans="1:9" s="27" customFormat="1" ht="18" customHeight="1">
      <c r="A3036" s="29">
        <v>160545</v>
      </c>
      <c r="B3036" s="30" t="s">
        <v>6330</v>
      </c>
      <c r="C3036" s="31" t="s">
        <v>1197</v>
      </c>
      <c r="D3036" s="33">
        <v>352.29</v>
      </c>
      <c r="I3036" s="27" t="s">
        <v>6331</v>
      </c>
    </row>
    <row r="3037" spans="1:9" s="27" customFormat="1" ht="18" customHeight="1">
      <c r="A3037" s="29">
        <v>160546</v>
      </c>
      <c r="B3037" s="30" t="s">
        <v>6332</v>
      </c>
      <c r="C3037" s="31" t="s">
        <v>1197</v>
      </c>
      <c r="D3037" s="33">
        <v>39.64</v>
      </c>
      <c r="I3037" s="27" t="s">
        <v>6333</v>
      </c>
    </row>
    <row r="3038" spans="1:9" s="27" customFormat="1" ht="18" customHeight="1">
      <c r="A3038" s="29">
        <v>160547</v>
      </c>
      <c r="B3038" s="30" t="s">
        <v>6334</v>
      </c>
      <c r="C3038" s="31" t="s">
        <v>1197</v>
      </c>
      <c r="D3038" s="33">
        <v>44.6</v>
      </c>
      <c r="I3038" s="27" t="s">
        <v>6335</v>
      </c>
    </row>
    <row r="3039" spans="1:9" s="27" customFormat="1" ht="18" customHeight="1">
      <c r="A3039" s="29">
        <v>160548</v>
      </c>
      <c r="B3039" s="30" t="s">
        <v>6336</v>
      </c>
      <c r="C3039" s="31" t="s">
        <v>1197</v>
      </c>
      <c r="D3039" s="33">
        <v>58.4</v>
      </c>
      <c r="I3039" s="27" t="s">
        <v>6337</v>
      </c>
    </row>
    <row r="3040" spans="1:9" s="27" customFormat="1" ht="18" customHeight="1">
      <c r="A3040" s="29">
        <v>160599</v>
      </c>
      <c r="B3040" s="30" t="s">
        <v>6338</v>
      </c>
      <c r="C3040" s="31" t="s">
        <v>3191</v>
      </c>
      <c r="D3040" s="33">
        <v>221.03</v>
      </c>
      <c r="I3040" s="27" t="s">
        <v>6339</v>
      </c>
    </row>
    <row r="3041" spans="1:9" s="27" customFormat="1" ht="18" customHeight="1">
      <c r="A3041" s="29">
        <v>160600</v>
      </c>
      <c r="B3041" s="30" t="s">
        <v>6340</v>
      </c>
      <c r="C3041" s="31"/>
      <c r="D3041" s="33"/>
      <c r="I3041" s="27" t="s">
        <v>6341</v>
      </c>
    </row>
    <row r="3042" spans="1:9" s="27" customFormat="1" ht="18" customHeight="1">
      <c r="A3042" s="29">
        <v>160601</v>
      </c>
      <c r="B3042" s="30" t="s">
        <v>6342</v>
      </c>
      <c r="C3042" s="31" t="s">
        <v>1197</v>
      </c>
      <c r="D3042" s="33">
        <v>135.88</v>
      </c>
      <c r="I3042" s="27" t="s">
        <v>1568</v>
      </c>
    </row>
    <row r="3043" spans="1:9" s="27" customFormat="1" ht="18" customHeight="1">
      <c r="A3043" s="29">
        <v>160610</v>
      </c>
      <c r="B3043" s="30" t="s">
        <v>1569</v>
      </c>
      <c r="C3043" s="31" t="s">
        <v>1138</v>
      </c>
      <c r="D3043" s="33">
        <v>78.72</v>
      </c>
      <c r="I3043" s="27" t="s">
        <v>1570</v>
      </c>
    </row>
    <row r="3044" spans="1:9" s="27" customFormat="1" ht="18" customHeight="1">
      <c r="A3044" s="29">
        <v>160611</v>
      </c>
      <c r="B3044" s="30" t="s">
        <v>1571</v>
      </c>
      <c r="C3044" s="31" t="s">
        <v>1138</v>
      </c>
      <c r="D3044" s="33">
        <v>82.16</v>
      </c>
      <c r="I3044" s="27" t="s">
        <v>1572</v>
      </c>
    </row>
    <row r="3045" spans="1:9" s="27" customFormat="1" ht="18" customHeight="1">
      <c r="A3045" s="29">
        <v>160612</v>
      </c>
      <c r="B3045" s="30" t="s">
        <v>1573</v>
      </c>
      <c r="C3045" s="31" t="s">
        <v>1197</v>
      </c>
      <c r="D3045" s="33">
        <v>90.77</v>
      </c>
      <c r="I3045" s="27" t="s">
        <v>1574</v>
      </c>
    </row>
    <row r="3046" spans="1:9" s="27" customFormat="1" ht="18" customHeight="1">
      <c r="A3046" s="29">
        <v>160615</v>
      </c>
      <c r="B3046" s="30" t="s">
        <v>1575</v>
      </c>
      <c r="C3046" s="31" t="s">
        <v>1197</v>
      </c>
      <c r="D3046" s="33">
        <v>153.82</v>
      </c>
      <c r="I3046" s="27" t="s">
        <v>1576</v>
      </c>
    </row>
    <row r="3047" spans="1:9" s="27" customFormat="1" ht="18" customHeight="1">
      <c r="A3047" s="29">
        <v>160616</v>
      </c>
      <c r="B3047" s="30" t="s">
        <v>1577</v>
      </c>
      <c r="C3047" s="31" t="s">
        <v>1197</v>
      </c>
      <c r="D3047" s="33">
        <v>73.8</v>
      </c>
      <c r="I3047" s="27" t="s">
        <v>1578</v>
      </c>
    </row>
    <row r="3048" spans="1:9" s="27" customFormat="1" ht="18" customHeight="1">
      <c r="A3048" s="29">
        <v>160622</v>
      </c>
      <c r="B3048" s="30" t="s">
        <v>1579</v>
      </c>
      <c r="C3048" s="31" t="s">
        <v>2033</v>
      </c>
      <c r="D3048" s="33">
        <v>3263.88</v>
      </c>
      <c r="I3048" s="27" t="s">
        <v>1580</v>
      </c>
    </row>
    <row r="3049" spans="1:9" s="27" customFormat="1" ht="18" customHeight="1">
      <c r="A3049" s="29">
        <v>160623</v>
      </c>
      <c r="B3049" s="30" t="s">
        <v>1581</v>
      </c>
      <c r="C3049" s="31" t="s">
        <v>3182</v>
      </c>
      <c r="D3049" s="33">
        <v>2073.98</v>
      </c>
      <c r="I3049" s="27" t="s">
        <v>1582</v>
      </c>
    </row>
    <row r="3050" spans="1:9" s="27" customFormat="1" ht="18" customHeight="1">
      <c r="A3050" s="29">
        <v>160635</v>
      </c>
      <c r="B3050" s="30" t="s">
        <v>1583</v>
      </c>
      <c r="C3050" s="31" t="s">
        <v>3182</v>
      </c>
      <c r="D3050" s="33">
        <v>105.93</v>
      </c>
      <c r="I3050" s="27" t="s">
        <v>1584</v>
      </c>
    </row>
    <row r="3051" spans="1:9" s="27" customFormat="1" ht="18" customHeight="1">
      <c r="A3051" s="29">
        <v>160650</v>
      </c>
      <c r="B3051" s="30" t="s">
        <v>1585</v>
      </c>
      <c r="C3051" s="31" t="s">
        <v>3179</v>
      </c>
      <c r="D3051" s="33">
        <v>157.16999999999999</v>
      </c>
      <c r="I3051" s="27" t="s">
        <v>1586</v>
      </c>
    </row>
    <row r="3052" spans="1:9" s="27" customFormat="1" ht="18" customHeight="1">
      <c r="A3052" s="29">
        <v>160651</v>
      </c>
      <c r="B3052" s="30" t="s">
        <v>1587</v>
      </c>
      <c r="C3052" s="31" t="s">
        <v>3179</v>
      </c>
      <c r="D3052" s="33">
        <v>171.88</v>
      </c>
      <c r="I3052" s="27" t="s">
        <v>1588</v>
      </c>
    </row>
    <row r="3053" spans="1:9" s="27" customFormat="1" ht="18" customHeight="1">
      <c r="A3053" s="29">
        <v>160661</v>
      </c>
      <c r="B3053" s="30" t="s">
        <v>1589</v>
      </c>
      <c r="C3053" s="31" t="s">
        <v>1197</v>
      </c>
      <c r="D3053" s="33">
        <v>24.19</v>
      </c>
      <c r="I3053" s="27" t="s">
        <v>1590</v>
      </c>
    </row>
    <row r="3054" spans="1:9" s="27" customFormat="1" ht="18" customHeight="1">
      <c r="A3054" s="29">
        <v>160662</v>
      </c>
      <c r="B3054" s="30" t="s">
        <v>1591</v>
      </c>
      <c r="C3054" s="31" t="s">
        <v>3179</v>
      </c>
      <c r="D3054" s="33">
        <v>21.91</v>
      </c>
      <c r="I3054" s="27" t="s">
        <v>1592</v>
      </c>
    </row>
    <row r="3055" spans="1:9" s="27" customFormat="1" ht="18" customHeight="1">
      <c r="A3055" s="29">
        <v>160665</v>
      </c>
      <c r="B3055" s="30" t="s">
        <v>1593</v>
      </c>
      <c r="C3055" s="31" t="s">
        <v>3179</v>
      </c>
      <c r="D3055" s="33">
        <v>2.73</v>
      </c>
      <c r="I3055" s="27" t="s">
        <v>1594</v>
      </c>
    </row>
    <row r="3056" spans="1:9" s="27" customFormat="1" ht="18" customHeight="1">
      <c r="A3056" s="29">
        <v>160666</v>
      </c>
      <c r="B3056" s="30" t="s">
        <v>1595</v>
      </c>
      <c r="C3056" s="31" t="s">
        <v>1197</v>
      </c>
      <c r="D3056" s="33">
        <v>12.59</v>
      </c>
      <c r="I3056" s="27" t="s">
        <v>1596</v>
      </c>
    </row>
    <row r="3057" spans="1:9" s="27" customFormat="1" ht="18" customHeight="1">
      <c r="A3057" s="29">
        <v>160680</v>
      </c>
      <c r="B3057" s="30" t="s">
        <v>1597</v>
      </c>
      <c r="C3057" s="31" t="s">
        <v>1598</v>
      </c>
      <c r="D3057" s="33">
        <v>6.46</v>
      </c>
      <c r="I3057" s="27" t="s">
        <v>1599</v>
      </c>
    </row>
    <row r="3058" spans="1:9" s="27" customFormat="1" ht="18" customHeight="1">
      <c r="A3058" s="29">
        <v>160681</v>
      </c>
      <c r="B3058" s="30" t="s">
        <v>1600</v>
      </c>
      <c r="C3058" s="31" t="s">
        <v>1598</v>
      </c>
      <c r="D3058" s="33">
        <v>2.04</v>
      </c>
      <c r="I3058" s="27" t="s">
        <v>4787</v>
      </c>
    </row>
    <row r="3059" spans="1:9" s="27" customFormat="1" ht="18" customHeight="1">
      <c r="A3059" s="29">
        <v>160689</v>
      </c>
      <c r="B3059" s="30" t="s">
        <v>4788</v>
      </c>
      <c r="C3059" s="31" t="s">
        <v>3182</v>
      </c>
      <c r="D3059" s="33">
        <v>24.39</v>
      </c>
      <c r="I3059" s="27" t="s">
        <v>4789</v>
      </c>
    </row>
    <row r="3060" spans="1:9" s="27" customFormat="1" ht="18" customHeight="1">
      <c r="A3060" s="29">
        <v>160690</v>
      </c>
      <c r="B3060" s="30" t="s">
        <v>4790</v>
      </c>
      <c r="C3060" s="31" t="s">
        <v>3182</v>
      </c>
      <c r="D3060" s="33">
        <v>11.6</v>
      </c>
      <c r="I3060" s="27" t="s">
        <v>4791</v>
      </c>
    </row>
    <row r="3061" spans="1:9" s="27" customFormat="1" ht="18" customHeight="1">
      <c r="A3061" s="29">
        <v>160691</v>
      </c>
      <c r="B3061" s="30" t="s">
        <v>4792</v>
      </c>
      <c r="C3061" s="31" t="s">
        <v>3182</v>
      </c>
      <c r="D3061" s="33">
        <v>5.8</v>
      </c>
      <c r="I3061" s="27" t="s">
        <v>4793</v>
      </c>
    </row>
    <row r="3062" spans="1:9" s="27" customFormat="1" ht="18" customHeight="1">
      <c r="A3062" s="29">
        <v>160692</v>
      </c>
      <c r="B3062" s="30" t="s">
        <v>4794</v>
      </c>
      <c r="C3062" s="31" t="s">
        <v>3182</v>
      </c>
      <c r="D3062" s="33">
        <v>8.5</v>
      </c>
      <c r="I3062" s="27" t="s">
        <v>4795</v>
      </c>
    </row>
    <row r="3063" spans="1:9" s="27" customFormat="1" ht="18" customHeight="1">
      <c r="A3063" s="29">
        <v>160693</v>
      </c>
      <c r="B3063" s="30" t="s">
        <v>4796</v>
      </c>
      <c r="C3063" s="31" t="s">
        <v>3182</v>
      </c>
      <c r="D3063" s="33">
        <v>3.97</v>
      </c>
      <c r="I3063" s="27" t="s">
        <v>4797</v>
      </c>
    </row>
    <row r="3064" spans="1:9" s="27" customFormat="1" ht="18" customHeight="1">
      <c r="A3064" s="29">
        <v>160694</v>
      </c>
      <c r="B3064" s="30" t="s">
        <v>4798</v>
      </c>
      <c r="C3064" s="31" t="s">
        <v>3182</v>
      </c>
      <c r="D3064" s="33">
        <v>3.65</v>
      </c>
      <c r="I3064" s="27" t="s">
        <v>4799</v>
      </c>
    </row>
    <row r="3065" spans="1:9" s="27" customFormat="1" ht="18" customHeight="1">
      <c r="A3065" s="29">
        <v>160695</v>
      </c>
      <c r="B3065" s="30" t="s">
        <v>4800</v>
      </c>
      <c r="C3065" s="31" t="s">
        <v>3182</v>
      </c>
      <c r="D3065" s="33">
        <v>2.14</v>
      </c>
      <c r="I3065" s="27" t="s">
        <v>4801</v>
      </c>
    </row>
    <row r="3066" spans="1:9" s="27" customFormat="1" ht="18" customHeight="1">
      <c r="A3066" s="29">
        <v>160696</v>
      </c>
      <c r="B3066" s="30" t="s">
        <v>4802</v>
      </c>
      <c r="C3066" s="31" t="s">
        <v>3182</v>
      </c>
      <c r="D3066" s="33">
        <v>24.39</v>
      </c>
      <c r="I3066" s="27" t="s">
        <v>4803</v>
      </c>
    </row>
    <row r="3067" spans="1:9" s="27" customFormat="1" ht="18" customHeight="1">
      <c r="A3067" s="29">
        <v>160697</v>
      </c>
      <c r="B3067" s="30" t="s">
        <v>4804</v>
      </c>
      <c r="C3067" s="31" t="s">
        <v>3182</v>
      </c>
      <c r="D3067" s="33">
        <v>24.39</v>
      </c>
      <c r="I3067" s="27" t="s">
        <v>4805</v>
      </c>
    </row>
    <row r="3068" spans="1:9" s="27" customFormat="1" ht="18" customHeight="1">
      <c r="A3068" s="29">
        <v>160698</v>
      </c>
      <c r="B3068" s="30" t="s">
        <v>4806</v>
      </c>
      <c r="C3068" s="31" t="s">
        <v>3182</v>
      </c>
      <c r="D3068" s="33">
        <v>24.39</v>
      </c>
      <c r="I3068" s="27" t="s">
        <v>4807</v>
      </c>
    </row>
    <row r="3069" spans="1:9" s="27" customFormat="1" ht="18" customHeight="1">
      <c r="A3069" s="29">
        <v>160699</v>
      </c>
      <c r="B3069" s="30" t="s">
        <v>4808</v>
      </c>
      <c r="C3069" s="31" t="s">
        <v>3191</v>
      </c>
      <c r="D3069" s="33">
        <v>221.03</v>
      </c>
      <c r="I3069" s="27" t="s">
        <v>4809</v>
      </c>
    </row>
    <row r="3070" spans="1:9" s="27" customFormat="1" ht="18" customHeight="1">
      <c r="A3070" s="29">
        <v>160700</v>
      </c>
      <c r="B3070" s="30" t="s">
        <v>4810</v>
      </c>
      <c r="C3070" s="31"/>
      <c r="D3070" s="33"/>
      <c r="I3070" s="27" t="s">
        <v>4811</v>
      </c>
    </row>
    <row r="3071" spans="1:9" s="27" customFormat="1" ht="18" customHeight="1">
      <c r="A3071" s="29">
        <v>160701</v>
      </c>
      <c r="B3071" s="30" t="s">
        <v>4812</v>
      </c>
      <c r="C3071" s="31" t="s">
        <v>3182</v>
      </c>
      <c r="D3071" s="33">
        <v>553.80999999999995</v>
      </c>
      <c r="I3071" s="27" t="s">
        <v>4813</v>
      </c>
    </row>
    <row r="3072" spans="1:9" s="27" customFormat="1" ht="18" customHeight="1">
      <c r="A3072" s="29">
        <v>160702</v>
      </c>
      <c r="B3072" s="30" t="s">
        <v>4814</v>
      </c>
      <c r="C3072" s="31" t="s">
        <v>3182</v>
      </c>
      <c r="D3072" s="33">
        <v>595.71</v>
      </c>
      <c r="I3072" s="27" t="s">
        <v>4815</v>
      </c>
    </row>
    <row r="3073" spans="1:9" s="27" customFormat="1" ht="18" customHeight="1">
      <c r="A3073" s="29">
        <v>160703</v>
      </c>
      <c r="B3073" s="30" t="s">
        <v>4816</v>
      </c>
      <c r="C3073" s="31" t="s">
        <v>3182</v>
      </c>
      <c r="D3073" s="33">
        <v>935.47</v>
      </c>
      <c r="I3073" s="27" t="s">
        <v>4817</v>
      </c>
    </row>
    <row r="3074" spans="1:9" s="27" customFormat="1" ht="18" customHeight="1">
      <c r="A3074" s="29">
        <v>160704</v>
      </c>
      <c r="B3074" s="30" t="s">
        <v>4818</v>
      </c>
      <c r="C3074" s="31" t="s">
        <v>3182</v>
      </c>
      <c r="D3074" s="33">
        <v>1019.27</v>
      </c>
      <c r="I3074" s="27" t="s">
        <v>4819</v>
      </c>
    </row>
    <row r="3075" spans="1:9" s="27" customFormat="1" ht="18" customHeight="1">
      <c r="A3075" s="29">
        <v>160705</v>
      </c>
      <c r="B3075" s="30" t="s">
        <v>4820</v>
      </c>
      <c r="C3075" s="31" t="s">
        <v>3182</v>
      </c>
      <c r="D3075" s="33">
        <v>163.06</v>
      </c>
      <c r="I3075" s="27" t="s">
        <v>4821</v>
      </c>
    </row>
    <row r="3076" spans="1:9" s="27" customFormat="1" ht="18" customHeight="1">
      <c r="A3076" s="29">
        <v>160706</v>
      </c>
      <c r="B3076" s="30" t="s">
        <v>4822</v>
      </c>
      <c r="C3076" s="31" t="s">
        <v>3182</v>
      </c>
      <c r="D3076" s="33">
        <v>265.55</v>
      </c>
      <c r="I3076" s="27" t="s">
        <v>4823</v>
      </c>
    </row>
    <row r="3077" spans="1:9" s="27" customFormat="1" ht="18" customHeight="1">
      <c r="A3077" s="29">
        <v>160708</v>
      </c>
      <c r="B3077" s="30" t="s">
        <v>4824</v>
      </c>
      <c r="C3077" s="31" t="s">
        <v>3182</v>
      </c>
      <c r="D3077" s="33">
        <v>357.31</v>
      </c>
      <c r="I3077" s="27" t="s">
        <v>4825</v>
      </c>
    </row>
    <row r="3078" spans="1:9" s="27" customFormat="1" ht="18" customHeight="1">
      <c r="A3078" s="29">
        <v>160709</v>
      </c>
      <c r="B3078" s="30" t="s">
        <v>4826</v>
      </c>
      <c r="C3078" s="31" t="s">
        <v>3182</v>
      </c>
      <c r="D3078" s="33">
        <v>563.83000000000004</v>
      </c>
      <c r="I3078" s="27" t="s">
        <v>4827</v>
      </c>
    </row>
    <row r="3079" spans="1:9" s="27" customFormat="1" ht="18" customHeight="1">
      <c r="A3079" s="29">
        <v>160715</v>
      </c>
      <c r="B3079" s="30" t="s">
        <v>4828</v>
      </c>
      <c r="C3079" s="31" t="s">
        <v>3182</v>
      </c>
      <c r="D3079" s="33">
        <v>83.4</v>
      </c>
      <c r="I3079" s="27" t="s">
        <v>4829</v>
      </c>
    </row>
    <row r="3080" spans="1:9" s="27" customFormat="1" ht="18" customHeight="1">
      <c r="A3080" s="29">
        <v>160716</v>
      </c>
      <c r="B3080" s="30" t="s">
        <v>4830</v>
      </c>
      <c r="C3080" s="31" t="s">
        <v>3182</v>
      </c>
      <c r="D3080" s="33">
        <v>257.43</v>
      </c>
      <c r="I3080" s="27" t="s">
        <v>4831</v>
      </c>
    </row>
    <row r="3081" spans="1:9" s="27" customFormat="1" ht="18" customHeight="1">
      <c r="A3081" s="29">
        <v>160717</v>
      </c>
      <c r="B3081" s="30" t="s">
        <v>4832</v>
      </c>
      <c r="C3081" s="31" t="s">
        <v>3182</v>
      </c>
      <c r="D3081" s="33">
        <v>247.22</v>
      </c>
      <c r="I3081" s="27" t="s">
        <v>4833</v>
      </c>
    </row>
    <row r="3082" spans="1:9" s="27" customFormat="1" ht="18" customHeight="1">
      <c r="A3082" s="29">
        <v>160718</v>
      </c>
      <c r="B3082" s="30" t="s">
        <v>4834</v>
      </c>
      <c r="C3082" s="31" t="s">
        <v>3182</v>
      </c>
      <c r="D3082" s="33">
        <v>230.85</v>
      </c>
      <c r="I3082" s="27" t="s">
        <v>4835</v>
      </c>
    </row>
    <row r="3083" spans="1:9" s="27" customFormat="1" ht="18" customHeight="1">
      <c r="A3083" s="29">
        <v>160719</v>
      </c>
      <c r="B3083" s="30" t="s">
        <v>4836</v>
      </c>
      <c r="C3083" s="31" t="s">
        <v>3182</v>
      </c>
      <c r="D3083" s="33">
        <v>290.58999999999997</v>
      </c>
      <c r="I3083" s="27" t="s">
        <v>4837</v>
      </c>
    </row>
    <row r="3084" spans="1:9" s="27" customFormat="1" ht="18" customHeight="1">
      <c r="A3084" s="29">
        <v>160720</v>
      </c>
      <c r="B3084" s="30" t="s">
        <v>4838</v>
      </c>
      <c r="C3084" s="31" t="s">
        <v>3182</v>
      </c>
      <c r="D3084" s="33">
        <v>277.54000000000002</v>
      </c>
      <c r="I3084" s="27" t="s">
        <v>4839</v>
      </c>
    </row>
    <row r="3085" spans="1:9" s="27" customFormat="1" ht="18" customHeight="1">
      <c r="A3085" s="29">
        <v>160721</v>
      </c>
      <c r="B3085" s="30" t="s">
        <v>4840</v>
      </c>
      <c r="C3085" s="31" t="s">
        <v>3182</v>
      </c>
      <c r="D3085" s="33">
        <v>256.86</v>
      </c>
      <c r="I3085" s="27" t="s">
        <v>4841</v>
      </c>
    </row>
    <row r="3086" spans="1:9" s="27" customFormat="1" ht="18" customHeight="1">
      <c r="A3086" s="29">
        <v>160731</v>
      </c>
      <c r="B3086" s="30" t="s">
        <v>4842</v>
      </c>
      <c r="C3086" s="31" t="s">
        <v>3182</v>
      </c>
      <c r="D3086" s="33">
        <v>305.89</v>
      </c>
      <c r="I3086" s="27" t="s">
        <v>4843</v>
      </c>
    </row>
    <row r="3087" spans="1:9" s="27" customFormat="1" ht="18" customHeight="1">
      <c r="A3087" s="29">
        <v>160733</v>
      </c>
      <c r="B3087" s="30" t="s">
        <v>4844</v>
      </c>
      <c r="C3087" s="31" t="s">
        <v>3182</v>
      </c>
      <c r="D3087" s="33">
        <v>657.1</v>
      </c>
      <c r="I3087" s="27" t="s">
        <v>4845</v>
      </c>
    </row>
    <row r="3088" spans="1:9" s="27" customFormat="1" ht="18" customHeight="1">
      <c r="A3088" s="29">
        <v>160734</v>
      </c>
      <c r="B3088" s="30" t="s">
        <v>4846</v>
      </c>
      <c r="C3088" s="31" t="s">
        <v>3182</v>
      </c>
      <c r="D3088" s="33">
        <v>1072.19</v>
      </c>
      <c r="I3088" s="27" t="s">
        <v>4847</v>
      </c>
    </row>
    <row r="3089" spans="1:9" s="27" customFormat="1" ht="18" customHeight="1">
      <c r="A3089" s="29">
        <v>160735</v>
      </c>
      <c r="B3089" s="30" t="s">
        <v>4848</v>
      </c>
      <c r="C3089" s="31" t="s">
        <v>3182</v>
      </c>
      <c r="D3089" s="33">
        <v>422.3</v>
      </c>
      <c r="I3089" s="27" t="s">
        <v>4849</v>
      </c>
    </row>
    <row r="3090" spans="1:9" s="27" customFormat="1" ht="18" customHeight="1">
      <c r="A3090" s="29">
        <v>160736</v>
      </c>
      <c r="B3090" s="30" t="s">
        <v>4850</v>
      </c>
      <c r="C3090" s="31" t="s">
        <v>3182</v>
      </c>
      <c r="D3090" s="33">
        <v>622.44000000000005</v>
      </c>
      <c r="I3090" s="27" t="s">
        <v>4851</v>
      </c>
    </row>
    <row r="3091" spans="1:9" s="27" customFormat="1" ht="18" customHeight="1">
      <c r="A3091" s="29">
        <v>160741</v>
      </c>
      <c r="B3091" s="30" t="s">
        <v>4852</v>
      </c>
      <c r="C3091" s="31" t="s">
        <v>3182</v>
      </c>
      <c r="D3091" s="33">
        <v>2404.66</v>
      </c>
      <c r="I3091" s="27" t="s">
        <v>4853</v>
      </c>
    </row>
    <row r="3092" spans="1:9" s="27" customFormat="1" ht="18" customHeight="1">
      <c r="A3092" s="29">
        <v>160751</v>
      </c>
      <c r="B3092" s="30" t="s">
        <v>4854</v>
      </c>
      <c r="C3092" s="31" t="s">
        <v>3182</v>
      </c>
      <c r="D3092" s="33">
        <v>435.19</v>
      </c>
      <c r="I3092" s="27" t="s">
        <v>4855</v>
      </c>
    </row>
    <row r="3093" spans="1:9" s="27" customFormat="1" ht="18" customHeight="1">
      <c r="A3093" s="29">
        <v>160752</v>
      </c>
      <c r="B3093" s="30" t="s">
        <v>4856</v>
      </c>
      <c r="C3093" s="31" t="s">
        <v>3182</v>
      </c>
      <c r="D3093" s="33">
        <v>446.35</v>
      </c>
      <c r="I3093" s="27" t="s">
        <v>4857</v>
      </c>
    </row>
    <row r="3094" spans="1:9" s="27" customFormat="1" ht="18" customHeight="1">
      <c r="A3094" s="29">
        <v>160753</v>
      </c>
      <c r="B3094" s="30" t="s">
        <v>4858</v>
      </c>
      <c r="C3094" s="31" t="s">
        <v>3182</v>
      </c>
      <c r="D3094" s="33">
        <v>432.58</v>
      </c>
      <c r="I3094" s="27" t="s">
        <v>4859</v>
      </c>
    </row>
    <row r="3095" spans="1:9" s="27" customFormat="1" ht="18" customHeight="1">
      <c r="A3095" s="29">
        <v>160754</v>
      </c>
      <c r="B3095" s="30" t="s">
        <v>4860</v>
      </c>
      <c r="C3095" s="31" t="s">
        <v>3182</v>
      </c>
      <c r="D3095" s="33">
        <v>436.19</v>
      </c>
      <c r="I3095" s="27" t="s">
        <v>4861</v>
      </c>
    </row>
    <row r="3096" spans="1:9" s="27" customFormat="1" ht="18" customHeight="1">
      <c r="A3096" s="29">
        <v>160755</v>
      </c>
      <c r="B3096" s="30" t="s">
        <v>4862</v>
      </c>
      <c r="C3096" s="31" t="s">
        <v>3182</v>
      </c>
      <c r="D3096" s="33">
        <v>416.76</v>
      </c>
      <c r="I3096" s="27" t="s">
        <v>4863</v>
      </c>
    </row>
    <row r="3097" spans="1:9" s="27" customFormat="1" ht="18" customHeight="1">
      <c r="A3097" s="29">
        <v>160761</v>
      </c>
      <c r="B3097" s="30" t="s">
        <v>4864</v>
      </c>
      <c r="C3097" s="31" t="s">
        <v>1197</v>
      </c>
      <c r="D3097" s="33">
        <v>358.55</v>
      </c>
      <c r="I3097" s="27" t="s">
        <v>4865</v>
      </c>
    </row>
    <row r="3098" spans="1:9" s="27" customFormat="1" ht="18" customHeight="1">
      <c r="A3098" s="29">
        <v>160762</v>
      </c>
      <c r="B3098" s="30" t="s">
        <v>4866</v>
      </c>
      <c r="C3098" s="31" t="s">
        <v>1197</v>
      </c>
      <c r="D3098" s="33">
        <v>363.94</v>
      </c>
      <c r="I3098" s="27" t="s">
        <v>4867</v>
      </c>
    </row>
    <row r="3099" spans="1:9" s="27" customFormat="1" ht="18" customHeight="1">
      <c r="A3099" s="29">
        <v>160781</v>
      </c>
      <c r="B3099" s="30" t="s">
        <v>4868</v>
      </c>
      <c r="C3099" s="31" t="s">
        <v>3182</v>
      </c>
      <c r="D3099" s="33">
        <v>94.35</v>
      </c>
      <c r="I3099" s="27" t="s">
        <v>4869</v>
      </c>
    </row>
    <row r="3100" spans="1:9" s="27" customFormat="1" ht="18" customHeight="1">
      <c r="A3100" s="29">
        <v>160782</v>
      </c>
      <c r="B3100" s="30" t="s">
        <v>4870</v>
      </c>
      <c r="C3100" s="31" t="s">
        <v>3182</v>
      </c>
      <c r="D3100" s="33">
        <v>68.69</v>
      </c>
      <c r="I3100" s="27" t="s">
        <v>4871</v>
      </c>
    </row>
    <row r="3101" spans="1:9" s="27" customFormat="1" ht="18" customHeight="1">
      <c r="A3101" s="29">
        <v>160791</v>
      </c>
      <c r="B3101" s="30" t="s">
        <v>4872</v>
      </c>
      <c r="C3101" s="31" t="s">
        <v>3182</v>
      </c>
      <c r="D3101" s="33">
        <v>74.61</v>
      </c>
      <c r="I3101" s="27" t="s">
        <v>4873</v>
      </c>
    </row>
    <row r="3102" spans="1:9" s="27" customFormat="1" ht="18" customHeight="1">
      <c r="A3102" s="29">
        <v>160792</v>
      </c>
      <c r="B3102" s="30" t="s">
        <v>4874</v>
      </c>
      <c r="C3102" s="31" t="s">
        <v>3182</v>
      </c>
      <c r="D3102" s="33">
        <v>89.09</v>
      </c>
      <c r="I3102" s="27" t="s">
        <v>4875</v>
      </c>
    </row>
    <row r="3103" spans="1:9" s="27" customFormat="1" ht="18" customHeight="1">
      <c r="A3103" s="29">
        <v>160793</v>
      </c>
      <c r="B3103" s="30" t="s">
        <v>4876</v>
      </c>
      <c r="C3103" s="31" t="s">
        <v>3182</v>
      </c>
      <c r="D3103" s="33">
        <v>103.56</v>
      </c>
      <c r="I3103" s="27" t="s">
        <v>4877</v>
      </c>
    </row>
    <row r="3104" spans="1:9" s="27" customFormat="1" ht="18" customHeight="1">
      <c r="A3104" s="29">
        <v>160794</v>
      </c>
      <c r="B3104" s="30" t="s">
        <v>4878</v>
      </c>
      <c r="C3104" s="31" t="s">
        <v>3182</v>
      </c>
      <c r="D3104" s="33">
        <v>1428.76</v>
      </c>
      <c r="I3104" s="27" t="s">
        <v>4879</v>
      </c>
    </row>
    <row r="3105" spans="1:9" s="27" customFormat="1" ht="18" customHeight="1">
      <c r="A3105" s="29">
        <v>160795</v>
      </c>
      <c r="B3105" s="30" t="s">
        <v>4880</v>
      </c>
      <c r="C3105" s="31" t="s">
        <v>3182</v>
      </c>
      <c r="D3105" s="33">
        <v>78.58</v>
      </c>
      <c r="I3105" s="27" t="s">
        <v>4881</v>
      </c>
    </row>
    <row r="3106" spans="1:9" s="27" customFormat="1" ht="18" customHeight="1">
      <c r="A3106" s="29">
        <v>160800</v>
      </c>
      <c r="B3106" s="30" t="s">
        <v>4882</v>
      </c>
      <c r="C3106" s="31"/>
      <c r="D3106" s="33"/>
      <c r="I3106" s="27" t="s">
        <v>4883</v>
      </c>
    </row>
    <row r="3107" spans="1:9" s="27" customFormat="1" ht="18" customHeight="1">
      <c r="A3107" s="29">
        <v>160834</v>
      </c>
      <c r="B3107" s="30" t="s">
        <v>4884</v>
      </c>
      <c r="C3107" s="31" t="s">
        <v>3182</v>
      </c>
      <c r="D3107" s="33">
        <v>2088.36</v>
      </c>
      <c r="I3107" s="27" t="s">
        <v>4885</v>
      </c>
    </row>
    <row r="3108" spans="1:9" s="27" customFormat="1" ht="18" customHeight="1">
      <c r="A3108" s="29">
        <v>160850</v>
      </c>
      <c r="B3108" s="30" t="s">
        <v>4886</v>
      </c>
      <c r="C3108" s="31" t="s">
        <v>3182</v>
      </c>
      <c r="D3108" s="33">
        <v>2491.04</v>
      </c>
      <c r="I3108" s="27" t="s">
        <v>4887</v>
      </c>
    </row>
    <row r="3109" spans="1:9" s="27" customFormat="1" ht="18" customHeight="1">
      <c r="A3109" s="29">
        <v>160851</v>
      </c>
      <c r="B3109" s="30" t="s">
        <v>4888</v>
      </c>
      <c r="C3109" s="31" t="s">
        <v>3182</v>
      </c>
      <c r="D3109" s="33">
        <v>4209.0200000000004</v>
      </c>
      <c r="I3109" s="27" t="s">
        <v>4889</v>
      </c>
    </row>
    <row r="3110" spans="1:9" s="27" customFormat="1" ht="18" customHeight="1">
      <c r="A3110" s="29">
        <v>160860</v>
      </c>
      <c r="B3110" s="30" t="s">
        <v>4890</v>
      </c>
      <c r="C3110" s="31" t="s">
        <v>3182</v>
      </c>
      <c r="D3110" s="33">
        <v>239.93</v>
      </c>
      <c r="I3110" s="27" t="s">
        <v>4891</v>
      </c>
    </row>
    <row r="3111" spans="1:9" s="27" customFormat="1" ht="18" customHeight="1">
      <c r="A3111" s="29">
        <v>160861</v>
      </c>
      <c r="B3111" s="30" t="s">
        <v>4892</v>
      </c>
      <c r="C3111" s="31" t="s">
        <v>3182</v>
      </c>
      <c r="D3111" s="33">
        <v>327.33</v>
      </c>
      <c r="I3111" s="27" t="s">
        <v>4893</v>
      </c>
    </row>
    <row r="3112" spans="1:9" s="27" customFormat="1" ht="18" customHeight="1">
      <c r="A3112" s="29">
        <v>160862</v>
      </c>
      <c r="B3112" s="30" t="s">
        <v>4894</v>
      </c>
      <c r="C3112" s="31" t="s">
        <v>3182</v>
      </c>
      <c r="D3112" s="33">
        <v>413.04</v>
      </c>
      <c r="I3112" s="27" t="s">
        <v>4895</v>
      </c>
    </row>
    <row r="3113" spans="1:9" s="27" customFormat="1" ht="18" customHeight="1">
      <c r="A3113" s="29">
        <v>160865</v>
      </c>
      <c r="B3113" s="30" t="s">
        <v>4896</v>
      </c>
      <c r="C3113" s="31" t="s">
        <v>3182</v>
      </c>
      <c r="D3113" s="33">
        <v>7461.72</v>
      </c>
      <c r="I3113" s="27" t="s">
        <v>4897</v>
      </c>
    </row>
    <row r="3114" spans="1:9" s="27" customFormat="1" ht="18" customHeight="1">
      <c r="A3114" s="29">
        <v>160866</v>
      </c>
      <c r="B3114" s="30" t="s">
        <v>4898</v>
      </c>
      <c r="C3114" s="31" t="s">
        <v>3182</v>
      </c>
      <c r="D3114" s="33">
        <v>8463.3799999999992</v>
      </c>
      <c r="I3114" s="27" t="s">
        <v>4899</v>
      </c>
    </row>
    <row r="3115" spans="1:9" s="27" customFormat="1" ht="18" customHeight="1">
      <c r="A3115" s="29">
        <v>160867</v>
      </c>
      <c r="B3115" s="30" t="s">
        <v>4900</v>
      </c>
      <c r="C3115" s="31" t="s">
        <v>3182</v>
      </c>
      <c r="D3115" s="33">
        <v>10869.46</v>
      </c>
      <c r="I3115" s="27" t="s">
        <v>4901</v>
      </c>
    </row>
    <row r="3116" spans="1:9" s="27" customFormat="1" ht="18" customHeight="1">
      <c r="A3116" s="29">
        <v>160868</v>
      </c>
      <c r="B3116" s="30" t="s">
        <v>4902</v>
      </c>
      <c r="C3116" s="31" t="s">
        <v>3182</v>
      </c>
      <c r="D3116" s="33">
        <v>10950.67</v>
      </c>
      <c r="I3116" s="27" t="s">
        <v>4903</v>
      </c>
    </row>
    <row r="3117" spans="1:9" s="27" customFormat="1" ht="18" customHeight="1">
      <c r="A3117" s="29">
        <v>160869</v>
      </c>
      <c r="B3117" s="30" t="s">
        <v>4904</v>
      </c>
      <c r="C3117" s="31" t="s">
        <v>3182</v>
      </c>
      <c r="D3117" s="33">
        <v>12452.81</v>
      </c>
      <c r="I3117" s="27" t="s">
        <v>4905</v>
      </c>
    </row>
    <row r="3118" spans="1:9" s="27" customFormat="1" ht="18" customHeight="1">
      <c r="A3118" s="29">
        <v>160870</v>
      </c>
      <c r="B3118" s="30" t="s">
        <v>4906</v>
      </c>
      <c r="C3118" s="31" t="s">
        <v>3182</v>
      </c>
      <c r="D3118" s="33">
        <v>13727.62</v>
      </c>
      <c r="I3118" s="27" t="s">
        <v>4907</v>
      </c>
    </row>
    <row r="3119" spans="1:9" s="27" customFormat="1" ht="18" customHeight="1">
      <c r="A3119" s="29">
        <v>160871</v>
      </c>
      <c r="B3119" s="30" t="s">
        <v>4908</v>
      </c>
      <c r="C3119" s="31" t="s">
        <v>3182</v>
      </c>
      <c r="D3119" s="33">
        <v>5094.1099999999997</v>
      </c>
      <c r="I3119" s="27" t="s">
        <v>4909</v>
      </c>
    </row>
    <row r="3120" spans="1:9" s="27" customFormat="1" ht="18" customHeight="1">
      <c r="A3120" s="29">
        <v>160872</v>
      </c>
      <c r="B3120" s="30" t="s">
        <v>4910</v>
      </c>
      <c r="C3120" s="31" t="s">
        <v>3182</v>
      </c>
      <c r="D3120" s="33">
        <v>6033.32</v>
      </c>
      <c r="I3120" s="27" t="s">
        <v>4911</v>
      </c>
    </row>
    <row r="3121" spans="1:9" s="27" customFormat="1" ht="18" customHeight="1">
      <c r="A3121" s="29">
        <v>160873</v>
      </c>
      <c r="B3121" s="30" t="s">
        <v>4912</v>
      </c>
      <c r="C3121" s="31" t="s">
        <v>3182</v>
      </c>
      <c r="D3121" s="33">
        <v>6872.31</v>
      </c>
      <c r="I3121" s="27" t="s">
        <v>4913</v>
      </c>
    </row>
    <row r="3122" spans="1:9" s="27" customFormat="1" ht="18" customHeight="1">
      <c r="A3122" s="29">
        <v>160874</v>
      </c>
      <c r="B3122" s="30" t="s">
        <v>4914</v>
      </c>
      <c r="C3122" s="31" t="s">
        <v>3182</v>
      </c>
      <c r="D3122" s="33">
        <v>10473.75</v>
      </c>
      <c r="I3122" s="27" t="s">
        <v>4915</v>
      </c>
    </row>
    <row r="3123" spans="1:9" s="27" customFormat="1" ht="18" customHeight="1">
      <c r="A3123" s="29">
        <v>160875</v>
      </c>
      <c r="B3123" s="30" t="s">
        <v>4916</v>
      </c>
      <c r="C3123" s="31" t="s">
        <v>3182</v>
      </c>
      <c r="D3123" s="33">
        <v>12371.31</v>
      </c>
      <c r="I3123" s="27" t="s">
        <v>4917</v>
      </c>
    </row>
    <row r="3124" spans="1:9" s="27" customFormat="1" ht="18" customHeight="1">
      <c r="A3124" s="29">
        <v>160899</v>
      </c>
      <c r="B3124" s="30" t="s">
        <v>4918</v>
      </c>
      <c r="C3124" s="31" t="s">
        <v>3191</v>
      </c>
      <c r="D3124" s="33">
        <v>221.03</v>
      </c>
      <c r="I3124" s="27" t="s">
        <v>4919</v>
      </c>
    </row>
    <row r="3125" spans="1:9" s="27" customFormat="1" ht="18" customHeight="1">
      <c r="A3125" s="29">
        <v>160900</v>
      </c>
      <c r="B3125" s="30" t="s">
        <v>4920</v>
      </c>
      <c r="C3125" s="31"/>
      <c r="D3125" s="33"/>
      <c r="I3125" s="27" t="s">
        <v>4921</v>
      </c>
    </row>
    <row r="3126" spans="1:9" s="27" customFormat="1" ht="18" customHeight="1">
      <c r="A3126" s="29">
        <v>160903</v>
      </c>
      <c r="B3126" s="30" t="s">
        <v>4922</v>
      </c>
      <c r="C3126" s="31" t="s">
        <v>3182</v>
      </c>
      <c r="D3126" s="33">
        <v>333.05</v>
      </c>
      <c r="I3126" s="27" t="s">
        <v>4923</v>
      </c>
    </row>
    <row r="3127" spans="1:9" s="27" customFormat="1" ht="18" customHeight="1">
      <c r="A3127" s="29">
        <v>160904</v>
      </c>
      <c r="B3127" s="30" t="s">
        <v>4924</v>
      </c>
      <c r="C3127" s="31" t="s">
        <v>3182</v>
      </c>
      <c r="D3127" s="33">
        <v>530.84</v>
      </c>
      <c r="I3127" s="27" t="s">
        <v>4925</v>
      </c>
    </row>
    <row r="3128" spans="1:9" s="27" customFormat="1" ht="18" customHeight="1">
      <c r="A3128" s="29">
        <v>160907</v>
      </c>
      <c r="B3128" s="30" t="s">
        <v>4926</v>
      </c>
      <c r="C3128" s="31" t="s">
        <v>1197</v>
      </c>
      <c r="D3128" s="33">
        <v>843.71</v>
      </c>
      <c r="I3128" s="27" t="s">
        <v>4927</v>
      </c>
    </row>
    <row r="3129" spans="1:9" s="27" customFormat="1" ht="18" customHeight="1">
      <c r="A3129" s="29">
        <v>160908</v>
      </c>
      <c r="B3129" s="30" t="s">
        <v>4928</v>
      </c>
      <c r="C3129" s="31" t="s">
        <v>1197</v>
      </c>
      <c r="D3129" s="33">
        <v>1160.3</v>
      </c>
      <c r="I3129" s="27" t="s">
        <v>4929</v>
      </c>
    </row>
    <row r="3130" spans="1:9" s="27" customFormat="1" ht="18" customHeight="1">
      <c r="A3130" s="29">
        <v>160999</v>
      </c>
      <c r="B3130" s="30" t="s">
        <v>4930</v>
      </c>
      <c r="C3130" s="31" t="s">
        <v>3191</v>
      </c>
      <c r="D3130" s="33">
        <v>221.03</v>
      </c>
      <c r="I3130" s="27" t="s">
        <v>4931</v>
      </c>
    </row>
    <row r="3131" spans="1:9" s="27" customFormat="1" ht="18" customHeight="1">
      <c r="A3131" s="29">
        <v>161000</v>
      </c>
      <c r="B3131" s="30" t="s">
        <v>4932</v>
      </c>
      <c r="C3131" s="31"/>
      <c r="D3131" s="33"/>
      <c r="I3131" s="27" t="s">
        <v>4933</v>
      </c>
    </row>
    <row r="3132" spans="1:9" s="27" customFormat="1" ht="18" customHeight="1">
      <c r="A3132" s="29">
        <v>161010</v>
      </c>
      <c r="B3132" s="30" t="s">
        <v>4934</v>
      </c>
      <c r="C3132" s="31" t="s">
        <v>3179</v>
      </c>
      <c r="D3132" s="33">
        <v>38.22</v>
      </c>
      <c r="I3132" s="27" t="s">
        <v>4935</v>
      </c>
    </row>
    <row r="3133" spans="1:9" s="27" customFormat="1" ht="18" customHeight="1">
      <c r="A3133" s="29">
        <v>161011</v>
      </c>
      <c r="B3133" s="30" t="s">
        <v>4936</v>
      </c>
      <c r="C3133" s="31" t="s">
        <v>3179</v>
      </c>
      <c r="D3133" s="33">
        <v>60.4</v>
      </c>
      <c r="I3133" s="27" t="s">
        <v>6439</v>
      </c>
    </row>
    <row r="3134" spans="1:9" s="27" customFormat="1" ht="18" customHeight="1">
      <c r="A3134" s="29">
        <v>161020</v>
      </c>
      <c r="B3134" s="30" t="s">
        <v>6440</v>
      </c>
      <c r="C3134" s="31" t="s">
        <v>1197</v>
      </c>
      <c r="D3134" s="33">
        <v>204.4</v>
      </c>
      <c r="I3134" s="27" t="s">
        <v>6441</v>
      </c>
    </row>
    <row r="3135" spans="1:9" s="27" customFormat="1" ht="18" customHeight="1">
      <c r="A3135" s="29">
        <v>161021</v>
      </c>
      <c r="B3135" s="30" t="s">
        <v>6442</v>
      </c>
      <c r="C3135" s="31" t="s">
        <v>1197</v>
      </c>
      <c r="D3135" s="33">
        <v>203.94</v>
      </c>
      <c r="I3135" s="27" t="s">
        <v>6443</v>
      </c>
    </row>
    <row r="3136" spans="1:9" s="27" customFormat="1" ht="18" customHeight="1">
      <c r="A3136" s="29">
        <v>161022</v>
      </c>
      <c r="B3136" s="30" t="s">
        <v>6444</v>
      </c>
      <c r="C3136" s="31" t="s">
        <v>1197</v>
      </c>
      <c r="D3136" s="33">
        <v>259.43</v>
      </c>
      <c r="I3136" s="27" t="s">
        <v>6445</v>
      </c>
    </row>
    <row r="3137" spans="1:9" s="27" customFormat="1" ht="18" customHeight="1">
      <c r="A3137" s="29">
        <v>161023</v>
      </c>
      <c r="B3137" s="30" t="s">
        <v>6446</v>
      </c>
      <c r="C3137" s="31" t="s">
        <v>1197</v>
      </c>
      <c r="D3137" s="33">
        <v>314.77999999999997</v>
      </c>
      <c r="I3137" s="27" t="s">
        <v>6447</v>
      </c>
    </row>
    <row r="3138" spans="1:9" s="27" customFormat="1" ht="18" customHeight="1">
      <c r="A3138" s="29">
        <v>161024</v>
      </c>
      <c r="B3138" s="30" t="s">
        <v>6448</v>
      </c>
      <c r="C3138" s="31" t="s">
        <v>1197</v>
      </c>
      <c r="D3138" s="33">
        <v>383.96</v>
      </c>
      <c r="I3138" s="27" t="s">
        <v>6449</v>
      </c>
    </row>
    <row r="3139" spans="1:9" s="27" customFormat="1" ht="18" customHeight="1">
      <c r="A3139" s="29">
        <v>161030</v>
      </c>
      <c r="B3139" s="30" t="s">
        <v>6450</v>
      </c>
      <c r="C3139" s="31" t="s">
        <v>3182</v>
      </c>
      <c r="D3139" s="33">
        <v>7380</v>
      </c>
      <c r="I3139" s="27" t="s">
        <v>6451</v>
      </c>
    </row>
    <row r="3140" spans="1:9" s="27" customFormat="1" ht="18" customHeight="1">
      <c r="A3140" s="29">
        <v>161099</v>
      </c>
      <c r="B3140" s="30" t="s">
        <v>6452</v>
      </c>
      <c r="C3140" s="31" t="s">
        <v>3191</v>
      </c>
      <c r="D3140" s="33">
        <v>221.03</v>
      </c>
      <c r="I3140" s="27" t="s">
        <v>6453</v>
      </c>
    </row>
    <row r="3141" spans="1:9" s="27" customFormat="1" ht="18" customHeight="1">
      <c r="A3141" s="29">
        <v>161100</v>
      </c>
      <c r="B3141" s="30" t="s">
        <v>6454</v>
      </c>
      <c r="C3141" s="31"/>
      <c r="D3141" s="33"/>
      <c r="I3141" s="27" t="s">
        <v>6455</v>
      </c>
    </row>
    <row r="3142" spans="1:9" s="27" customFormat="1" ht="18" customHeight="1">
      <c r="A3142" s="29">
        <v>161105</v>
      </c>
      <c r="B3142" s="30" t="s">
        <v>6456</v>
      </c>
      <c r="C3142" s="31" t="s">
        <v>3179</v>
      </c>
      <c r="D3142" s="33">
        <v>5.12</v>
      </c>
      <c r="I3142" s="27" t="s">
        <v>6457</v>
      </c>
    </row>
    <row r="3143" spans="1:9" s="27" customFormat="1" ht="18" customHeight="1">
      <c r="A3143" s="29">
        <v>161112</v>
      </c>
      <c r="B3143" s="30" t="s">
        <v>6458</v>
      </c>
      <c r="C3143" s="31" t="s">
        <v>3182</v>
      </c>
      <c r="D3143" s="33">
        <v>5.85</v>
      </c>
      <c r="I3143" s="27" t="s">
        <v>6459</v>
      </c>
    </row>
    <row r="3144" spans="1:9" s="27" customFormat="1" ht="18" customHeight="1">
      <c r="A3144" s="29">
        <v>161113</v>
      </c>
      <c r="B3144" s="30" t="s">
        <v>6460</v>
      </c>
      <c r="C3144" s="31" t="s">
        <v>3179</v>
      </c>
      <c r="D3144" s="33">
        <v>4.3899999999999997</v>
      </c>
      <c r="I3144" s="27" t="s">
        <v>6461</v>
      </c>
    </row>
    <row r="3145" spans="1:9" s="27" customFormat="1" ht="18" customHeight="1">
      <c r="A3145" s="29">
        <v>161114</v>
      </c>
      <c r="B3145" s="30" t="s">
        <v>6462</v>
      </c>
      <c r="C3145" s="31" t="s">
        <v>3179</v>
      </c>
      <c r="D3145" s="33">
        <v>5.48</v>
      </c>
      <c r="I3145" s="27" t="s">
        <v>6463</v>
      </c>
    </row>
    <row r="3146" spans="1:9" s="27" customFormat="1" ht="18" customHeight="1">
      <c r="A3146" s="29">
        <v>161120</v>
      </c>
      <c r="B3146" s="30" t="s">
        <v>6464</v>
      </c>
      <c r="C3146" s="31" t="s">
        <v>3179</v>
      </c>
      <c r="D3146" s="33">
        <v>3.75</v>
      </c>
      <c r="I3146" s="27" t="s">
        <v>6465</v>
      </c>
    </row>
    <row r="3147" spans="1:9" s="27" customFormat="1" ht="18" customHeight="1">
      <c r="A3147" s="29">
        <v>161199</v>
      </c>
      <c r="B3147" s="30" t="s">
        <v>6466</v>
      </c>
      <c r="C3147" s="31" t="s">
        <v>3191</v>
      </c>
      <c r="D3147" s="33">
        <v>221.03</v>
      </c>
      <c r="I3147" s="27" t="s">
        <v>6467</v>
      </c>
    </row>
    <row r="3148" spans="1:9" s="27" customFormat="1" ht="18" customHeight="1">
      <c r="A3148" s="29">
        <v>161300</v>
      </c>
      <c r="B3148" s="30" t="s">
        <v>6468</v>
      </c>
      <c r="C3148" s="31"/>
      <c r="D3148" s="33"/>
      <c r="I3148" s="27" t="s">
        <v>6469</v>
      </c>
    </row>
    <row r="3149" spans="1:9" s="27" customFormat="1" ht="18" customHeight="1">
      <c r="A3149" s="29">
        <v>161301</v>
      </c>
      <c r="B3149" s="30" t="s">
        <v>1173</v>
      </c>
      <c r="C3149" s="31" t="s">
        <v>1138</v>
      </c>
      <c r="D3149" s="33">
        <v>16.829999999999998</v>
      </c>
      <c r="I3149" s="27" t="s">
        <v>6470</v>
      </c>
    </row>
    <row r="3150" spans="1:9" s="27" customFormat="1" ht="18" customHeight="1">
      <c r="A3150" s="29">
        <v>161302</v>
      </c>
      <c r="B3150" s="30" t="s">
        <v>1175</v>
      </c>
      <c r="C3150" s="31" t="s">
        <v>1138</v>
      </c>
      <c r="D3150" s="33">
        <v>21.95</v>
      </c>
      <c r="I3150" s="27" t="s">
        <v>6471</v>
      </c>
    </row>
    <row r="3151" spans="1:9" s="27" customFormat="1" ht="18" customHeight="1">
      <c r="A3151" s="29">
        <v>161307</v>
      </c>
      <c r="B3151" s="30" t="s">
        <v>6472</v>
      </c>
      <c r="C3151" s="31" t="s">
        <v>3179</v>
      </c>
      <c r="D3151" s="33">
        <v>35.020000000000003</v>
      </c>
      <c r="I3151" s="27" t="s">
        <v>6473</v>
      </c>
    </row>
    <row r="3152" spans="1:9" s="27" customFormat="1" ht="18" customHeight="1">
      <c r="A3152" s="29">
        <v>161310</v>
      </c>
      <c r="B3152" s="30" t="s">
        <v>707</v>
      </c>
      <c r="C3152" s="31" t="s">
        <v>3179</v>
      </c>
      <c r="D3152" s="33">
        <v>2.92</v>
      </c>
      <c r="I3152" s="27" t="s">
        <v>6474</v>
      </c>
    </row>
    <row r="3153" spans="1:9" s="27" customFormat="1" ht="18" customHeight="1">
      <c r="A3153" s="29">
        <v>161315</v>
      </c>
      <c r="B3153" s="30" t="s">
        <v>1183</v>
      </c>
      <c r="C3153" s="31" t="s">
        <v>1138</v>
      </c>
      <c r="D3153" s="33">
        <v>25.61</v>
      </c>
      <c r="I3153" s="27" t="s">
        <v>6475</v>
      </c>
    </row>
    <row r="3154" spans="1:9" s="27" customFormat="1" ht="18" customHeight="1">
      <c r="A3154" s="29">
        <v>161325</v>
      </c>
      <c r="B3154" s="30" t="s">
        <v>2518</v>
      </c>
      <c r="C3154" s="31" t="s">
        <v>3179</v>
      </c>
      <c r="D3154" s="33">
        <v>13.9</v>
      </c>
      <c r="I3154" s="27" t="s">
        <v>6476</v>
      </c>
    </row>
    <row r="3155" spans="1:9" s="27" customFormat="1" ht="18" customHeight="1">
      <c r="A3155" s="29">
        <v>161326</v>
      </c>
      <c r="B3155" s="30" t="s">
        <v>1188</v>
      </c>
      <c r="C3155" s="31" t="s">
        <v>3179</v>
      </c>
      <c r="D3155" s="33">
        <v>2.9</v>
      </c>
      <c r="I3155" s="27" t="s">
        <v>6477</v>
      </c>
    </row>
    <row r="3156" spans="1:9" s="27" customFormat="1" ht="18" customHeight="1">
      <c r="A3156" s="29">
        <v>161330</v>
      </c>
      <c r="B3156" s="30" t="s">
        <v>1161</v>
      </c>
      <c r="C3156" s="31" t="s">
        <v>3179</v>
      </c>
      <c r="D3156" s="33">
        <v>40.15</v>
      </c>
      <c r="I3156" s="27" t="s">
        <v>6478</v>
      </c>
    </row>
    <row r="3157" spans="1:9" s="27" customFormat="1" ht="18" customHeight="1">
      <c r="A3157" s="29">
        <v>161331</v>
      </c>
      <c r="B3157" s="30" t="s">
        <v>1163</v>
      </c>
      <c r="C3157" s="31" t="s">
        <v>3179</v>
      </c>
      <c r="D3157" s="33">
        <v>44.79</v>
      </c>
      <c r="I3157" s="27" t="s">
        <v>6479</v>
      </c>
    </row>
    <row r="3158" spans="1:9" s="27" customFormat="1" ht="18" customHeight="1">
      <c r="A3158" s="29">
        <v>161335</v>
      </c>
      <c r="B3158" s="30" t="s">
        <v>1165</v>
      </c>
      <c r="C3158" s="31" t="s">
        <v>3179</v>
      </c>
      <c r="D3158" s="33">
        <v>27.27</v>
      </c>
      <c r="I3158" s="27" t="s">
        <v>6480</v>
      </c>
    </row>
    <row r="3159" spans="1:9" s="27" customFormat="1" ht="18" customHeight="1">
      <c r="A3159" s="29">
        <v>161336</v>
      </c>
      <c r="B3159" s="30" t="s">
        <v>1167</v>
      </c>
      <c r="C3159" s="31" t="s">
        <v>3179</v>
      </c>
      <c r="D3159" s="33">
        <v>29.26</v>
      </c>
      <c r="I3159" s="27" t="s">
        <v>6481</v>
      </c>
    </row>
    <row r="3160" spans="1:9" s="27" customFormat="1" ht="18" customHeight="1">
      <c r="A3160" s="29">
        <v>161399</v>
      </c>
      <c r="B3160" s="30" t="s">
        <v>6482</v>
      </c>
      <c r="C3160" s="31" t="s">
        <v>3191</v>
      </c>
      <c r="D3160" s="33">
        <v>221.03</v>
      </c>
      <c r="I3160" s="27" t="s">
        <v>6483</v>
      </c>
    </row>
    <row r="3161" spans="1:9" s="27" customFormat="1" ht="18" customHeight="1">
      <c r="A3161" s="29">
        <v>161400</v>
      </c>
      <c r="B3161" s="30" t="s">
        <v>6484</v>
      </c>
      <c r="C3161" s="31"/>
      <c r="D3161" s="33"/>
      <c r="I3161" s="27" t="s">
        <v>6485</v>
      </c>
    </row>
    <row r="3162" spans="1:9" s="27" customFormat="1" ht="18" customHeight="1">
      <c r="A3162" s="29">
        <v>161404</v>
      </c>
      <c r="B3162" s="30" t="s">
        <v>6486</v>
      </c>
      <c r="C3162" s="31" t="s">
        <v>1197</v>
      </c>
      <c r="D3162" s="33">
        <v>215.25</v>
      </c>
      <c r="I3162" s="27" t="s">
        <v>6487</v>
      </c>
    </row>
    <row r="3163" spans="1:9" s="27" customFormat="1" ht="18" customHeight="1">
      <c r="A3163" s="29">
        <v>161406</v>
      </c>
      <c r="B3163" s="30" t="s">
        <v>1366</v>
      </c>
      <c r="C3163" s="31" t="s">
        <v>3179</v>
      </c>
      <c r="D3163" s="33">
        <v>49.04</v>
      </c>
      <c r="I3163" s="27" t="s">
        <v>6488</v>
      </c>
    </row>
    <row r="3164" spans="1:9" s="27" customFormat="1" ht="18" customHeight="1">
      <c r="A3164" s="29">
        <v>161409</v>
      </c>
      <c r="B3164" s="30" t="s">
        <v>6489</v>
      </c>
      <c r="C3164" s="31" t="s">
        <v>3179</v>
      </c>
      <c r="D3164" s="33">
        <v>60.53</v>
      </c>
      <c r="I3164" s="27" t="s">
        <v>6490</v>
      </c>
    </row>
    <row r="3165" spans="1:9" s="27" customFormat="1" ht="18" customHeight="1">
      <c r="A3165" s="29">
        <v>161411</v>
      </c>
      <c r="B3165" s="30" t="s">
        <v>6491</v>
      </c>
      <c r="C3165" s="31" t="s">
        <v>727</v>
      </c>
      <c r="D3165" s="33">
        <v>5.8</v>
      </c>
      <c r="I3165" s="27" t="s">
        <v>6492</v>
      </c>
    </row>
    <row r="3166" spans="1:9" s="27" customFormat="1" ht="18" customHeight="1">
      <c r="A3166" s="29">
        <v>161412</v>
      </c>
      <c r="B3166" s="30" t="s">
        <v>6493</v>
      </c>
      <c r="C3166" s="31" t="s">
        <v>727</v>
      </c>
      <c r="D3166" s="33">
        <v>6.67</v>
      </c>
      <c r="I3166" s="27" t="s">
        <v>6494</v>
      </c>
    </row>
    <row r="3167" spans="1:9" s="27" customFormat="1" ht="18" customHeight="1">
      <c r="A3167" s="29">
        <v>161413</v>
      </c>
      <c r="B3167" s="30" t="s">
        <v>6495</v>
      </c>
      <c r="C3167" s="31" t="s">
        <v>727</v>
      </c>
      <c r="D3167" s="33">
        <v>2.34</v>
      </c>
      <c r="I3167" s="27" t="s">
        <v>6496</v>
      </c>
    </row>
    <row r="3168" spans="1:9" s="27" customFormat="1" ht="18" customHeight="1">
      <c r="A3168" s="29">
        <v>161434</v>
      </c>
      <c r="B3168" s="30" t="s">
        <v>2849</v>
      </c>
      <c r="C3168" s="31" t="s">
        <v>1138</v>
      </c>
      <c r="D3168" s="33">
        <v>289.77999999999997</v>
      </c>
      <c r="I3168" s="27" t="s">
        <v>6497</v>
      </c>
    </row>
    <row r="3169" spans="1:9" s="27" customFormat="1" ht="18" customHeight="1">
      <c r="A3169" s="29">
        <v>161438</v>
      </c>
      <c r="B3169" s="30" t="s">
        <v>851</v>
      </c>
      <c r="C3169" s="31" t="s">
        <v>1138</v>
      </c>
      <c r="D3169" s="33">
        <v>302.55</v>
      </c>
      <c r="I3169" s="27" t="s">
        <v>6498</v>
      </c>
    </row>
    <row r="3170" spans="1:9" s="27" customFormat="1" ht="18" customHeight="1">
      <c r="A3170" s="29">
        <v>161439</v>
      </c>
      <c r="B3170" s="30" t="s">
        <v>2853</v>
      </c>
      <c r="C3170" s="31" t="s">
        <v>1138</v>
      </c>
      <c r="D3170" s="33">
        <v>315.45999999999998</v>
      </c>
      <c r="I3170" s="27" t="s">
        <v>6499</v>
      </c>
    </row>
    <row r="3171" spans="1:9" s="27" customFormat="1" ht="18" customHeight="1">
      <c r="A3171" s="29">
        <v>161444</v>
      </c>
      <c r="B3171" s="30" t="s">
        <v>2855</v>
      </c>
      <c r="C3171" s="31" t="s">
        <v>1138</v>
      </c>
      <c r="D3171" s="33">
        <v>254.49</v>
      </c>
      <c r="I3171" s="27" t="s">
        <v>6500</v>
      </c>
    </row>
    <row r="3172" spans="1:9" s="27" customFormat="1" ht="18" customHeight="1">
      <c r="A3172" s="29">
        <v>161448</v>
      </c>
      <c r="B3172" s="30" t="s">
        <v>6501</v>
      </c>
      <c r="C3172" s="31" t="s">
        <v>1138</v>
      </c>
      <c r="D3172" s="33">
        <v>268.01</v>
      </c>
      <c r="I3172" s="27" t="s">
        <v>6502</v>
      </c>
    </row>
    <row r="3173" spans="1:9" s="27" customFormat="1" ht="18" customHeight="1">
      <c r="A3173" s="29">
        <v>161449</v>
      </c>
      <c r="B3173" s="30" t="s">
        <v>1312</v>
      </c>
      <c r="C3173" s="31" t="s">
        <v>1138</v>
      </c>
      <c r="D3173" s="33">
        <v>281.12</v>
      </c>
      <c r="I3173" s="27" t="s">
        <v>6503</v>
      </c>
    </row>
    <row r="3174" spans="1:9" s="27" customFormat="1" ht="18" customHeight="1">
      <c r="A3174" s="29">
        <v>161455</v>
      </c>
      <c r="B3174" s="30" t="s">
        <v>1314</v>
      </c>
      <c r="C3174" s="31" t="s">
        <v>1138</v>
      </c>
      <c r="D3174" s="33">
        <v>295.39999999999998</v>
      </c>
      <c r="I3174" s="27" t="s">
        <v>6504</v>
      </c>
    </row>
    <row r="3175" spans="1:9" s="27" customFormat="1" ht="18" customHeight="1">
      <c r="A3175" s="29">
        <v>161499</v>
      </c>
      <c r="B3175" s="30" t="s">
        <v>6505</v>
      </c>
      <c r="C3175" s="31" t="s">
        <v>3191</v>
      </c>
      <c r="D3175" s="33">
        <v>221.03</v>
      </c>
      <c r="I3175" s="27" t="s">
        <v>6506</v>
      </c>
    </row>
    <row r="3176" spans="1:9" s="27" customFormat="1" ht="18" customHeight="1">
      <c r="A3176" s="29">
        <v>161500</v>
      </c>
      <c r="B3176" s="30" t="s">
        <v>6507</v>
      </c>
      <c r="C3176" s="31"/>
      <c r="D3176" s="33"/>
      <c r="I3176" s="27" t="s">
        <v>6508</v>
      </c>
    </row>
    <row r="3177" spans="1:9" s="27" customFormat="1" ht="18" customHeight="1">
      <c r="A3177" s="29">
        <v>161509</v>
      </c>
      <c r="B3177" s="30" t="s">
        <v>1014</v>
      </c>
      <c r="C3177" s="31" t="s">
        <v>3179</v>
      </c>
      <c r="D3177" s="33">
        <v>44.2</v>
      </c>
      <c r="I3177" s="27" t="s">
        <v>6509</v>
      </c>
    </row>
    <row r="3178" spans="1:9" s="27" customFormat="1" ht="18" customHeight="1">
      <c r="A3178" s="29">
        <v>161510</v>
      </c>
      <c r="B3178" s="30" t="s">
        <v>1016</v>
      </c>
      <c r="C3178" s="31" t="s">
        <v>3179</v>
      </c>
      <c r="D3178" s="33">
        <v>48.37</v>
      </c>
      <c r="I3178" s="27" t="s">
        <v>6510</v>
      </c>
    </row>
    <row r="3179" spans="1:9" s="27" customFormat="1" ht="18" customHeight="1">
      <c r="A3179" s="29">
        <v>161529</v>
      </c>
      <c r="B3179" s="30" t="s">
        <v>6511</v>
      </c>
      <c r="C3179" s="31" t="s">
        <v>3179</v>
      </c>
      <c r="D3179" s="33">
        <v>21.77</v>
      </c>
      <c r="I3179" s="27" t="s">
        <v>6512</v>
      </c>
    </row>
    <row r="3180" spans="1:9" s="27" customFormat="1" ht="18" customHeight="1">
      <c r="A3180" s="29">
        <v>161530</v>
      </c>
      <c r="B3180" s="30" t="s">
        <v>6513</v>
      </c>
      <c r="C3180" s="31" t="s">
        <v>3179</v>
      </c>
      <c r="D3180" s="33">
        <v>28.66</v>
      </c>
      <c r="I3180" s="27" t="s">
        <v>6514</v>
      </c>
    </row>
    <row r="3181" spans="1:9" s="27" customFormat="1" ht="18" customHeight="1">
      <c r="A3181" s="29">
        <v>161531</v>
      </c>
      <c r="B3181" s="30" t="s">
        <v>6515</v>
      </c>
      <c r="C3181" s="31" t="s">
        <v>3179</v>
      </c>
      <c r="D3181" s="33">
        <v>6.71</v>
      </c>
      <c r="I3181" s="27" t="s">
        <v>6516</v>
      </c>
    </row>
    <row r="3182" spans="1:9" s="27" customFormat="1" ht="18" customHeight="1">
      <c r="A3182" s="29">
        <v>161534</v>
      </c>
      <c r="B3182" s="30" t="s">
        <v>6517</v>
      </c>
      <c r="C3182" s="31" t="s">
        <v>3179</v>
      </c>
      <c r="D3182" s="33">
        <v>8.89</v>
      </c>
      <c r="I3182" s="27" t="s">
        <v>6518</v>
      </c>
    </row>
    <row r="3183" spans="1:9" s="27" customFormat="1" ht="18" customHeight="1">
      <c r="A3183" s="29">
        <v>161540</v>
      </c>
      <c r="B3183" s="30" t="s">
        <v>6519</v>
      </c>
      <c r="C3183" s="31" t="s">
        <v>1138</v>
      </c>
      <c r="D3183" s="33">
        <v>54.37</v>
      </c>
      <c r="I3183" s="27" t="s">
        <v>6520</v>
      </c>
    </row>
    <row r="3184" spans="1:9" s="27" customFormat="1" ht="18" customHeight="1">
      <c r="A3184" s="29">
        <v>161541</v>
      </c>
      <c r="B3184" s="30" t="s">
        <v>6521</v>
      </c>
      <c r="C3184" s="31" t="s">
        <v>1138</v>
      </c>
      <c r="D3184" s="33">
        <v>66.61</v>
      </c>
      <c r="I3184" s="27" t="s">
        <v>6522</v>
      </c>
    </row>
    <row r="3185" spans="1:9" s="27" customFormat="1" ht="18" customHeight="1">
      <c r="A3185" s="29">
        <v>161549</v>
      </c>
      <c r="B3185" s="30" t="s">
        <v>6523</v>
      </c>
      <c r="C3185" s="31" t="s">
        <v>1138</v>
      </c>
      <c r="D3185" s="33">
        <v>177.24</v>
      </c>
      <c r="I3185" s="27" t="s">
        <v>6524</v>
      </c>
    </row>
    <row r="3186" spans="1:9" s="27" customFormat="1" ht="18" customHeight="1">
      <c r="A3186" s="29">
        <v>161599</v>
      </c>
      <c r="B3186" s="30" t="s">
        <v>6525</v>
      </c>
      <c r="C3186" s="31" t="s">
        <v>3191</v>
      </c>
      <c r="D3186" s="33">
        <v>221.03</v>
      </c>
      <c r="I3186" s="27" t="s">
        <v>6526</v>
      </c>
    </row>
    <row r="3187" spans="1:9" s="27" customFormat="1" ht="18" customHeight="1">
      <c r="A3187" s="29">
        <v>161800</v>
      </c>
      <c r="B3187" s="30" t="s">
        <v>6527</v>
      </c>
      <c r="C3187" s="31"/>
      <c r="D3187" s="33"/>
      <c r="I3187" s="27" t="s">
        <v>6528</v>
      </c>
    </row>
    <row r="3188" spans="1:9" s="27" customFormat="1" ht="18" customHeight="1">
      <c r="A3188" s="29">
        <v>161801</v>
      </c>
      <c r="B3188" s="30" t="s">
        <v>6529</v>
      </c>
      <c r="C3188" s="31" t="s">
        <v>3191</v>
      </c>
      <c r="D3188" s="33">
        <v>221.03</v>
      </c>
      <c r="I3188" s="27" t="s">
        <v>6530</v>
      </c>
    </row>
    <row r="3189" spans="1:9" s="27" customFormat="1" ht="18" customHeight="1">
      <c r="A3189" s="29">
        <v>161840</v>
      </c>
      <c r="B3189" s="30" t="s">
        <v>6531</v>
      </c>
      <c r="C3189" s="31" t="s">
        <v>3179</v>
      </c>
      <c r="D3189" s="33">
        <v>9.8800000000000008</v>
      </c>
      <c r="I3189" s="27" t="s">
        <v>6532</v>
      </c>
    </row>
    <row r="3190" spans="1:9" s="27" customFormat="1" ht="18" customHeight="1">
      <c r="A3190" s="29">
        <v>161841</v>
      </c>
      <c r="B3190" s="30" t="s">
        <v>6533</v>
      </c>
      <c r="C3190" s="31" t="s">
        <v>3179</v>
      </c>
      <c r="D3190" s="33">
        <v>9.1199999999999992</v>
      </c>
      <c r="I3190" s="27" t="s">
        <v>6534</v>
      </c>
    </row>
    <row r="3191" spans="1:9" s="27" customFormat="1" ht="18" customHeight="1">
      <c r="A3191" s="29">
        <v>161850</v>
      </c>
      <c r="B3191" s="30" t="s">
        <v>6535</v>
      </c>
      <c r="C3191" s="31" t="s">
        <v>3182</v>
      </c>
      <c r="D3191" s="33">
        <v>1416.93</v>
      </c>
      <c r="I3191" s="27" t="s">
        <v>6536</v>
      </c>
    </row>
    <row r="3192" spans="1:9" s="27" customFormat="1" ht="18" customHeight="1">
      <c r="A3192" s="29">
        <v>161851</v>
      </c>
      <c r="B3192" s="30" t="s">
        <v>6537</v>
      </c>
      <c r="C3192" s="31" t="s">
        <v>3182</v>
      </c>
      <c r="D3192" s="33">
        <v>1133.54</v>
      </c>
      <c r="I3192" s="27" t="s">
        <v>6538</v>
      </c>
    </row>
    <row r="3193" spans="1:9" s="27" customFormat="1" ht="18" customHeight="1">
      <c r="A3193" s="29">
        <v>161861</v>
      </c>
      <c r="B3193" s="30" t="s">
        <v>6539</v>
      </c>
      <c r="C3193" s="31" t="s">
        <v>3179</v>
      </c>
      <c r="D3193" s="33">
        <v>0.12</v>
      </c>
      <c r="I3193" s="27" t="s">
        <v>6540</v>
      </c>
    </row>
    <row r="3194" spans="1:9" s="27" customFormat="1" ht="18" customHeight="1">
      <c r="A3194" s="29">
        <v>161862</v>
      </c>
      <c r="B3194" s="30" t="s">
        <v>6541</v>
      </c>
      <c r="C3194" s="31" t="s">
        <v>3179</v>
      </c>
      <c r="D3194" s="33">
        <v>0.17</v>
      </c>
      <c r="I3194" s="27" t="s">
        <v>6542</v>
      </c>
    </row>
    <row r="3195" spans="1:9" s="27" customFormat="1" ht="18" customHeight="1">
      <c r="A3195" s="29">
        <v>161900</v>
      </c>
      <c r="B3195" s="30" t="s">
        <v>6543</v>
      </c>
      <c r="C3195" s="31"/>
      <c r="D3195" s="33"/>
      <c r="I3195" s="27" t="s">
        <v>6544</v>
      </c>
    </row>
    <row r="3196" spans="1:9" s="27" customFormat="1" ht="18" customHeight="1">
      <c r="A3196" s="29">
        <v>161901</v>
      </c>
      <c r="B3196" s="30" t="s">
        <v>6545</v>
      </c>
      <c r="C3196" s="31" t="s">
        <v>3191</v>
      </c>
      <c r="D3196" s="33">
        <v>221.03</v>
      </c>
      <c r="I3196" s="27" t="s">
        <v>6546</v>
      </c>
    </row>
    <row r="3197" spans="1:9" s="27" customFormat="1" ht="18" customHeight="1">
      <c r="A3197" s="29">
        <v>161940</v>
      </c>
      <c r="B3197" s="30" t="s">
        <v>6547</v>
      </c>
      <c r="C3197" s="31" t="s">
        <v>3179</v>
      </c>
      <c r="D3197" s="33">
        <v>3.08</v>
      </c>
      <c r="I3197" s="27" t="s">
        <v>6548</v>
      </c>
    </row>
    <row r="3198" spans="1:9" s="27" customFormat="1" ht="18" customHeight="1">
      <c r="A3198" s="29">
        <v>161941</v>
      </c>
      <c r="B3198" s="30" t="s">
        <v>6549</v>
      </c>
      <c r="C3198" s="31" t="s">
        <v>3179</v>
      </c>
      <c r="D3198" s="33">
        <v>0.54</v>
      </c>
      <c r="I3198" s="27" t="s">
        <v>6550</v>
      </c>
    </row>
    <row r="3199" spans="1:9" s="27" customFormat="1" ht="18" customHeight="1">
      <c r="A3199" s="29">
        <v>161950</v>
      </c>
      <c r="B3199" s="30" t="s">
        <v>6551</v>
      </c>
      <c r="C3199" s="31" t="s">
        <v>3182</v>
      </c>
      <c r="D3199" s="33">
        <v>651.78</v>
      </c>
      <c r="I3199" s="27" t="s">
        <v>6552</v>
      </c>
    </row>
    <row r="3200" spans="1:9" s="27" customFormat="1" ht="18" customHeight="1">
      <c r="A3200" s="29">
        <v>162000</v>
      </c>
      <c r="B3200" s="30" t="s">
        <v>6553</v>
      </c>
      <c r="C3200" s="31"/>
      <c r="D3200" s="33"/>
      <c r="I3200" s="27" t="s">
        <v>6554</v>
      </c>
    </row>
    <row r="3201" spans="1:9" s="27" customFormat="1" ht="18" customHeight="1">
      <c r="A3201" s="29">
        <v>162001</v>
      </c>
      <c r="B3201" s="30" t="s">
        <v>6555</v>
      </c>
      <c r="C3201" s="31" t="s">
        <v>3191</v>
      </c>
      <c r="D3201" s="33">
        <v>221.03</v>
      </c>
      <c r="I3201" s="27" t="s">
        <v>6556</v>
      </c>
    </row>
    <row r="3202" spans="1:9" s="27" customFormat="1" ht="18" customHeight="1">
      <c r="A3202" s="29">
        <v>162020</v>
      </c>
      <c r="B3202" s="30" t="s">
        <v>6557</v>
      </c>
      <c r="C3202" s="31" t="s">
        <v>3182</v>
      </c>
      <c r="D3202" s="33">
        <v>32533.5</v>
      </c>
      <c r="I3202" s="27" t="s">
        <v>6558</v>
      </c>
    </row>
    <row r="3203" spans="1:9" s="27" customFormat="1" ht="18" customHeight="1">
      <c r="A3203" s="29">
        <v>162022</v>
      </c>
      <c r="B3203" s="30" t="s">
        <v>6559</v>
      </c>
      <c r="C3203" s="31" t="s">
        <v>3182</v>
      </c>
      <c r="D3203" s="33">
        <v>63345</v>
      </c>
      <c r="I3203" s="27" t="s">
        <v>6560</v>
      </c>
    </row>
    <row r="3204" spans="1:9" s="27" customFormat="1" ht="18" customHeight="1">
      <c r="A3204" s="29">
        <v>162023</v>
      </c>
      <c r="B3204" s="30" t="s">
        <v>3834</v>
      </c>
      <c r="C3204" s="31" t="s">
        <v>3182</v>
      </c>
      <c r="D3204" s="33">
        <v>66912</v>
      </c>
      <c r="I3204" s="27" t="s">
        <v>3835</v>
      </c>
    </row>
    <row r="3205" spans="1:9" s="27" customFormat="1" ht="18" customHeight="1">
      <c r="A3205" s="29">
        <v>162024</v>
      </c>
      <c r="B3205" s="30" t="s">
        <v>3836</v>
      </c>
      <c r="C3205" s="31" t="s">
        <v>3182</v>
      </c>
      <c r="D3205" s="33">
        <v>118080</v>
      </c>
      <c r="I3205" s="27" t="s">
        <v>3837</v>
      </c>
    </row>
    <row r="3206" spans="1:9" s="27" customFormat="1" ht="18" customHeight="1">
      <c r="A3206" s="29">
        <v>162025</v>
      </c>
      <c r="B3206" s="30" t="s">
        <v>3838</v>
      </c>
      <c r="C3206" s="31" t="s">
        <v>3182</v>
      </c>
      <c r="D3206" s="33">
        <v>124230</v>
      </c>
      <c r="I3206" s="27" t="s">
        <v>3839</v>
      </c>
    </row>
    <row r="3207" spans="1:9" s="27" customFormat="1" ht="18" customHeight="1">
      <c r="A3207" s="29">
        <v>162026</v>
      </c>
      <c r="B3207" s="30" t="s">
        <v>3840</v>
      </c>
      <c r="C3207" s="31" t="s">
        <v>3182</v>
      </c>
      <c r="D3207" s="33">
        <v>120540</v>
      </c>
      <c r="I3207" s="27" t="s">
        <v>3841</v>
      </c>
    </row>
    <row r="3208" spans="1:9" s="27" customFormat="1" ht="18" customHeight="1">
      <c r="A3208" s="29">
        <v>162029</v>
      </c>
      <c r="B3208" s="30" t="s">
        <v>3842</v>
      </c>
      <c r="C3208" s="31" t="s">
        <v>3182</v>
      </c>
      <c r="D3208" s="33">
        <v>120540</v>
      </c>
      <c r="I3208" s="27" t="s">
        <v>3843</v>
      </c>
    </row>
    <row r="3209" spans="1:9" s="27" customFormat="1" ht="18" customHeight="1">
      <c r="A3209" s="29">
        <v>162033</v>
      </c>
      <c r="B3209" s="30" t="s">
        <v>3844</v>
      </c>
      <c r="C3209" s="31" t="s">
        <v>3182</v>
      </c>
      <c r="D3209" s="33">
        <v>118080</v>
      </c>
      <c r="I3209" s="27" t="s">
        <v>3845</v>
      </c>
    </row>
    <row r="3210" spans="1:9" s="27" customFormat="1" ht="18" customHeight="1">
      <c r="A3210" s="29">
        <v>162040</v>
      </c>
      <c r="B3210" s="30" t="s">
        <v>3846</v>
      </c>
      <c r="C3210" s="31" t="s">
        <v>3179</v>
      </c>
      <c r="D3210" s="33">
        <v>3.48</v>
      </c>
      <c r="I3210" s="27" t="s">
        <v>3847</v>
      </c>
    </row>
    <row r="3211" spans="1:9" s="27" customFormat="1" ht="18" customHeight="1">
      <c r="A3211" s="29">
        <v>162041</v>
      </c>
      <c r="B3211" s="30" t="s">
        <v>3848</v>
      </c>
      <c r="C3211" s="31" t="s">
        <v>3182</v>
      </c>
      <c r="D3211" s="33">
        <v>715.57</v>
      </c>
      <c r="I3211" s="27" t="s">
        <v>3849</v>
      </c>
    </row>
    <row r="3212" spans="1:9" s="27" customFormat="1" ht="18" customHeight="1">
      <c r="A3212" s="29">
        <v>162042</v>
      </c>
      <c r="B3212" s="30" t="s">
        <v>3850</v>
      </c>
      <c r="C3212" s="31" t="s">
        <v>3182</v>
      </c>
      <c r="D3212" s="33">
        <v>714.5</v>
      </c>
      <c r="I3212" s="27" t="s">
        <v>3851</v>
      </c>
    </row>
    <row r="3213" spans="1:9" s="27" customFormat="1" ht="18" customHeight="1">
      <c r="A3213" s="29">
        <v>162043</v>
      </c>
      <c r="B3213" s="30" t="s">
        <v>3852</v>
      </c>
      <c r="C3213" s="31" t="s">
        <v>3182</v>
      </c>
      <c r="D3213" s="33">
        <v>696.64</v>
      </c>
      <c r="I3213" s="27" t="s">
        <v>3853</v>
      </c>
    </row>
    <row r="3214" spans="1:9" s="27" customFormat="1" ht="18" customHeight="1">
      <c r="A3214" s="29">
        <v>162044</v>
      </c>
      <c r="B3214" s="30" t="s">
        <v>3854</v>
      </c>
      <c r="C3214" s="31" t="s">
        <v>3182</v>
      </c>
      <c r="D3214" s="33">
        <v>712.51</v>
      </c>
      <c r="I3214" s="27" t="s">
        <v>3855</v>
      </c>
    </row>
    <row r="3215" spans="1:9" s="27" customFormat="1" ht="18" customHeight="1">
      <c r="A3215" s="29">
        <v>162045</v>
      </c>
      <c r="B3215" s="30" t="s">
        <v>6563</v>
      </c>
      <c r="C3215" s="31" t="s">
        <v>3182</v>
      </c>
      <c r="D3215" s="33">
        <v>735.18</v>
      </c>
      <c r="I3215" s="27" t="s">
        <v>6564</v>
      </c>
    </row>
    <row r="3216" spans="1:9" s="27" customFormat="1" ht="18" customHeight="1">
      <c r="A3216" s="29">
        <v>162050</v>
      </c>
      <c r="B3216" s="30" t="s">
        <v>6565</v>
      </c>
      <c r="C3216" s="31" t="s">
        <v>3182</v>
      </c>
      <c r="D3216" s="33">
        <v>940.85</v>
      </c>
      <c r="I3216" s="27" t="s">
        <v>6566</v>
      </c>
    </row>
    <row r="3217" spans="1:9" s="27" customFormat="1" ht="18" customHeight="1">
      <c r="A3217" s="29">
        <v>163000</v>
      </c>
      <c r="B3217" s="30" t="s">
        <v>6567</v>
      </c>
      <c r="C3217" s="31"/>
      <c r="D3217" s="33"/>
      <c r="I3217" s="27" t="s">
        <v>6568</v>
      </c>
    </row>
    <row r="3218" spans="1:9" s="27" customFormat="1" ht="18" customHeight="1">
      <c r="A3218" s="29">
        <v>163012</v>
      </c>
      <c r="B3218" s="30" t="s">
        <v>1585</v>
      </c>
      <c r="C3218" s="31" t="s">
        <v>3179</v>
      </c>
      <c r="D3218" s="33">
        <v>157.16999999999999</v>
      </c>
      <c r="I3218" s="27" t="s">
        <v>6569</v>
      </c>
    </row>
    <row r="3219" spans="1:9" s="27" customFormat="1" ht="18" customHeight="1">
      <c r="A3219" s="29">
        <v>163013</v>
      </c>
      <c r="B3219" s="30" t="s">
        <v>6570</v>
      </c>
      <c r="C3219" s="31" t="s">
        <v>3179</v>
      </c>
      <c r="D3219" s="33">
        <v>171.88</v>
      </c>
      <c r="I3219" s="27" t="s">
        <v>6571</v>
      </c>
    </row>
    <row r="3220" spans="1:9" s="27" customFormat="1" ht="18" customHeight="1">
      <c r="A3220" s="29">
        <v>163014</v>
      </c>
      <c r="B3220" s="30" t="s">
        <v>6572</v>
      </c>
      <c r="C3220" s="31" t="s">
        <v>1197</v>
      </c>
      <c r="D3220" s="33">
        <v>31.84</v>
      </c>
      <c r="I3220" s="27" t="s">
        <v>6573</v>
      </c>
    </row>
    <row r="3221" spans="1:9" s="27" customFormat="1" ht="18" customHeight="1">
      <c r="A3221" s="29">
        <v>163015</v>
      </c>
      <c r="B3221" s="30" t="s">
        <v>6574</v>
      </c>
      <c r="C3221" s="31" t="s">
        <v>1197</v>
      </c>
      <c r="D3221" s="33">
        <v>17.670000000000002</v>
      </c>
      <c r="I3221" s="27" t="s">
        <v>6575</v>
      </c>
    </row>
    <row r="3222" spans="1:9" s="27" customFormat="1" ht="18" customHeight="1">
      <c r="A3222" s="29">
        <v>163016</v>
      </c>
      <c r="B3222" s="30" t="s">
        <v>1593</v>
      </c>
      <c r="C3222" s="31" t="s">
        <v>3179</v>
      </c>
      <c r="D3222" s="33">
        <v>2.73</v>
      </c>
      <c r="I3222" s="27" t="s">
        <v>6576</v>
      </c>
    </row>
    <row r="3223" spans="1:9" s="27" customFormat="1" ht="18" customHeight="1">
      <c r="A3223" s="29">
        <v>163017</v>
      </c>
      <c r="B3223" s="30" t="s">
        <v>1595</v>
      </c>
      <c r="C3223" s="31" t="s">
        <v>1197</v>
      </c>
      <c r="D3223" s="33">
        <v>12.59</v>
      </c>
      <c r="I3223" s="27" t="s">
        <v>6577</v>
      </c>
    </row>
    <row r="3224" spans="1:9" s="27" customFormat="1" ht="18" customHeight="1">
      <c r="A3224" s="29">
        <v>163100</v>
      </c>
      <c r="B3224" s="30" t="s">
        <v>6578</v>
      </c>
      <c r="C3224" s="31"/>
      <c r="D3224" s="33"/>
      <c r="I3224" s="27" t="s">
        <v>6579</v>
      </c>
    </row>
    <row r="3225" spans="1:9" s="27" customFormat="1" ht="18" customHeight="1">
      <c r="A3225" s="29">
        <v>163119</v>
      </c>
      <c r="B3225" s="30" t="s">
        <v>6580</v>
      </c>
      <c r="C3225" s="31" t="s">
        <v>1197</v>
      </c>
      <c r="D3225" s="33">
        <v>156.22999999999999</v>
      </c>
      <c r="I3225" s="27" t="s">
        <v>6581</v>
      </c>
    </row>
    <row r="3226" spans="1:9" s="27" customFormat="1" ht="18" customHeight="1">
      <c r="A3226" s="29">
        <v>163121</v>
      </c>
      <c r="B3226" s="30" t="s">
        <v>6582</v>
      </c>
      <c r="C3226" s="31" t="s">
        <v>1197</v>
      </c>
      <c r="D3226" s="33">
        <v>131.69999999999999</v>
      </c>
      <c r="I3226" s="27" t="s">
        <v>6583</v>
      </c>
    </row>
    <row r="3227" spans="1:9" s="27" customFormat="1" ht="18" customHeight="1">
      <c r="A3227" s="29">
        <v>163123</v>
      </c>
      <c r="B3227" s="30" t="s">
        <v>6584</v>
      </c>
      <c r="C3227" s="31" t="s">
        <v>1197</v>
      </c>
      <c r="D3227" s="33">
        <v>143.27000000000001</v>
      </c>
      <c r="I3227" s="27" t="s">
        <v>6585</v>
      </c>
    </row>
    <row r="3228" spans="1:9" s="27" customFormat="1" ht="18" customHeight="1">
      <c r="A3228" s="29">
        <v>163124</v>
      </c>
      <c r="B3228" s="30" t="s">
        <v>6586</v>
      </c>
      <c r="C3228" s="31" t="s">
        <v>1197</v>
      </c>
      <c r="D3228" s="33">
        <v>137.08000000000001</v>
      </c>
      <c r="I3228" s="27" t="s">
        <v>6587</v>
      </c>
    </row>
    <row r="3229" spans="1:9" s="27" customFormat="1" ht="18" customHeight="1">
      <c r="A3229" s="29">
        <v>163125</v>
      </c>
      <c r="B3229" s="30" t="s">
        <v>6588</v>
      </c>
      <c r="C3229" s="31" t="s">
        <v>3182</v>
      </c>
      <c r="D3229" s="33">
        <v>816.57</v>
      </c>
      <c r="I3229" s="27" t="s">
        <v>6589</v>
      </c>
    </row>
    <row r="3230" spans="1:9" s="27" customFormat="1" ht="18" customHeight="1">
      <c r="A3230" s="29">
        <v>163126</v>
      </c>
      <c r="B3230" s="30" t="s">
        <v>6590</v>
      </c>
      <c r="C3230" s="31" t="s">
        <v>1197</v>
      </c>
      <c r="D3230" s="33">
        <v>156.61000000000001</v>
      </c>
      <c r="I3230" s="27" t="s">
        <v>6591</v>
      </c>
    </row>
    <row r="3231" spans="1:9" s="27" customFormat="1" ht="18" customHeight="1">
      <c r="A3231" s="29">
        <v>163127</v>
      </c>
      <c r="B3231" s="30" t="s">
        <v>6592</v>
      </c>
      <c r="C3231" s="31" t="s">
        <v>3182</v>
      </c>
      <c r="D3231" s="33">
        <v>914.66</v>
      </c>
      <c r="I3231" s="27" t="s">
        <v>6593</v>
      </c>
    </row>
    <row r="3232" spans="1:9" s="27" customFormat="1" ht="18" customHeight="1">
      <c r="A3232" s="29">
        <v>163200</v>
      </c>
      <c r="B3232" s="30" t="s">
        <v>6594</v>
      </c>
      <c r="C3232" s="31"/>
      <c r="D3232" s="33"/>
      <c r="I3232" s="27" t="s">
        <v>6595</v>
      </c>
    </row>
    <row r="3233" spans="1:9" s="27" customFormat="1" ht="18" customHeight="1">
      <c r="A3233" s="29">
        <v>163234</v>
      </c>
      <c r="B3233" s="30" t="s">
        <v>6596</v>
      </c>
      <c r="C3233" s="31" t="s">
        <v>3179</v>
      </c>
      <c r="D3233" s="33">
        <v>21.5</v>
      </c>
      <c r="I3233" s="27" t="s">
        <v>6597</v>
      </c>
    </row>
    <row r="3234" spans="1:9" s="27" customFormat="1" ht="18" customHeight="1">
      <c r="A3234" s="29">
        <v>163500</v>
      </c>
      <c r="B3234" s="30" t="s">
        <v>6598</v>
      </c>
      <c r="C3234" s="31"/>
      <c r="D3234" s="33"/>
      <c r="I3234" s="27" t="s">
        <v>6599</v>
      </c>
    </row>
    <row r="3235" spans="1:9" s="27" customFormat="1" ht="18" customHeight="1">
      <c r="A3235" s="29">
        <v>163501</v>
      </c>
      <c r="B3235" s="30" t="s">
        <v>6600</v>
      </c>
      <c r="C3235" s="31" t="s">
        <v>1197</v>
      </c>
      <c r="D3235" s="33">
        <v>2.4900000000000002</v>
      </c>
      <c r="I3235" s="27" t="s">
        <v>6601</v>
      </c>
    </row>
    <row r="3236" spans="1:9" s="27" customFormat="1" ht="18" customHeight="1">
      <c r="A3236" s="29">
        <v>163502</v>
      </c>
      <c r="B3236" s="30" t="s">
        <v>6602</v>
      </c>
      <c r="C3236" s="31" t="s">
        <v>3179</v>
      </c>
      <c r="D3236" s="33">
        <v>73.180000000000007</v>
      </c>
      <c r="I3236" s="27" t="s">
        <v>6603</v>
      </c>
    </row>
    <row r="3237" spans="1:9" s="27" customFormat="1" ht="18" customHeight="1">
      <c r="A3237" s="29">
        <v>163503</v>
      </c>
      <c r="B3237" s="30" t="s">
        <v>6604</v>
      </c>
      <c r="C3237" s="31" t="s">
        <v>3179</v>
      </c>
      <c r="D3237" s="33">
        <v>10.75</v>
      </c>
      <c r="I3237" s="27" t="s">
        <v>6605</v>
      </c>
    </row>
    <row r="3238" spans="1:9" s="27" customFormat="1" ht="18" customHeight="1">
      <c r="A3238" s="29">
        <v>163504</v>
      </c>
      <c r="B3238" s="30" t="s">
        <v>6606</v>
      </c>
      <c r="C3238" s="31" t="s">
        <v>3179</v>
      </c>
      <c r="D3238" s="33">
        <v>50.15</v>
      </c>
      <c r="I3238" s="27" t="s">
        <v>6607</v>
      </c>
    </row>
    <row r="3239" spans="1:9" s="27" customFormat="1" ht="18" customHeight="1">
      <c r="A3239" s="29">
        <v>163505</v>
      </c>
      <c r="B3239" s="30" t="s">
        <v>6608</v>
      </c>
      <c r="C3239" s="31" t="s">
        <v>3179</v>
      </c>
      <c r="D3239" s="33">
        <v>104.59</v>
      </c>
      <c r="I3239" s="27" t="s">
        <v>6609</v>
      </c>
    </row>
    <row r="3240" spans="1:9" s="27" customFormat="1" ht="18" customHeight="1">
      <c r="A3240" s="29">
        <v>163506</v>
      </c>
      <c r="B3240" s="30" t="s">
        <v>6610</v>
      </c>
      <c r="C3240" s="31" t="s">
        <v>3179</v>
      </c>
      <c r="D3240" s="33">
        <v>83.59</v>
      </c>
      <c r="I3240" s="27" t="s">
        <v>6611</v>
      </c>
    </row>
    <row r="3241" spans="1:9" s="27" customFormat="1" ht="18" customHeight="1">
      <c r="A3241" s="29">
        <v>163507</v>
      </c>
      <c r="B3241" s="30" t="s">
        <v>6612</v>
      </c>
      <c r="C3241" s="31" t="s">
        <v>1197</v>
      </c>
      <c r="D3241" s="33">
        <v>2.2200000000000002</v>
      </c>
      <c r="I3241" s="27" t="s">
        <v>6613</v>
      </c>
    </row>
    <row r="3242" spans="1:9" s="27" customFormat="1" ht="18" customHeight="1">
      <c r="A3242" s="29">
        <v>163508</v>
      </c>
      <c r="B3242" s="30" t="s">
        <v>6614</v>
      </c>
      <c r="C3242" s="31" t="s">
        <v>3179</v>
      </c>
      <c r="D3242" s="33">
        <v>3.21</v>
      </c>
      <c r="I3242" s="27" t="s">
        <v>6615</v>
      </c>
    </row>
    <row r="3243" spans="1:9" s="27" customFormat="1" ht="18" customHeight="1">
      <c r="A3243" s="29">
        <v>163509</v>
      </c>
      <c r="B3243" s="30" t="s">
        <v>6616</v>
      </c>
      <c r="C3243" s="31" t="s">
        <v>3179</v>
      </c>
      <c r="D3243" s="33">
        <v>39.130000000000003</v>
      </c>
      <c r="I3243" s="27" t="s">
        <v>6617</v>
      </c>
    </row>
    <row r="3244" spans="1:9" s="27" customFormat="1" ht="18" customHeight="1">
      <c r="A3244" s="29">
        <v>163511</v>
      </c>
      <c r="B3244" s="30" t="s">
        <v>6618</v>
      </c>
      <c r="C3244" s="31" t="s">
        <v>3179</v>
      </c>
      <c r="D3244" s="33">
        <v>13</v>
      </c>
      <c r="I3244" s="27" t="s">
        <v>6619</v>
      </c>
    </row>
    <row r="3245" spans="1:9" s="27" customFormat="1" ht="18" customHeight="1">
      <c r="A3245" s="29">
        <v>163512</v>
      </c>
      <c r="B3245" s="30" t="s">
        <v>6620</v>
      </c>
      <c r="C3245" s="31" t="s">
        <v>3179</v>
      </c>
      <c r="D3245" s="33">
        <v>6.52</v>
      </c>
      <c r="I3245" s="27" t="s">
        <v>6621</v>
      </c>
    </row>
    <row r="3246" spans="1:9" s="27" customFormat="1" ht="18" customHeight="1">
      <c r="A3246" s="29">
        <v>163513</v>
      </c>
      <c r="B3246" s="30" t="s">
        <v>6622</v>
      </c>
      <c r="C3246" s="31" t="s">
        <v>3179</v>
      </c>
      <c r="D3246" s="33">
        <v>14.57</v>
      </c>
      <c r="I3246" s="27" t="s">
        <v>6623</v>
      </c>
    </row>
    <row r="3247" spans="1:9" s="27" customFormat="1" ht="18" customHeight="1">
      <c r="A3247" s="29">
        <v>163514</v>
      </c>
      <c r="B3247" s="30" t="s">
        <v>6624</v>
      </c>
      <c r="C3247" s="31" t="s">
        <v>3179</v>
      </c>
      <c r="D3247" s="33">
        <v>4.63</v>
      </c>
      <c r="I3247" s="27" t="s">
        <v>6625</v>
      </c>
    </row>
    <row r="3248" spans="1:9" s="27" customFormat="1" ht="18" customHeight="1">
      <c r="A3248" s="29">
        <v>163515</v>
      </c>
      <c r="B3248" s="30" t="s">
        <v>6626</v>
      </c>
      <c r="C3248" s="31" t="s">
        <v>3179</v>
      </c>
      <c r="D3248" s="33">
        <v>6.27</v>
      </c>
      <c r="I3248" s="27" t="s">
        <v>6627</v>
      </c>
    </row>
    <row r="3249" spans="1:9" s="27" customFormat="1" ht="18" customHeight="1">
      <c r="A3249" s="29">
        <v>163516</v>
      </c>
      <c r="B3249" s="30" t="s">
        <v>6628</v>
      </c>
      <c r="C3249" s="31" t="s">
        <v>3179</v>
      </c>
      <c r="D3249" s="33">
        <v>2.91</v>
      </c>
      <c r="I3249" s="27" t="s">
        <v>6629</v>
      </c>
    </row>
    <row r="3250" spans="1:9" s="27" customFormat="1" ht="18" customHeight="1">
      <c r="A3250" s="29">
        <v>163517</v>
      </c>
      <c r="B3250" s="30" t="s">
        <v>6630</v>
      </c>
      <c r="C3250" s="31" t="s">
        <v>3179</v>
      </c>
      <c r="D3250" s="33">
        <v>2.71</v>
      </c>
      <c r="I3250" s="27" t="s">
        <v>6631</v>
      </c>
    </row>
    <row r="3251" spans="1:9" s="27" customFormat="1" ht="18" customHeight="1">
      <c r="A3251" s="29">
        <v>163518</v>
      </c>
      <c r="B3251" s="30" t="s">
        <v>6632</v>
      </c>
      <c r="C3251" s="31" t="s">
        <v>3179</v>
      </c>
      <c r="D3251" s="33">
        <v>5.94</v>
      </c>
      <c r="I3251" s="27" t="s">
        <v>6633</v>
      </c>
    </row>
    <row r="3252" spans="1:9" s="27" customFormat="1" ht="18" customHeight="1">
      <c r="A3252" s="29">
        <v>163519</v>
      </c>
      <c r="B3252" s="30" t="s">
        <v>6634</v>
      </c>
      <c r="C3252" s="31" t="s">
        <v>3179</v>
      </c>
      <c r="D3252" s="33">
        <v>3.35</v>
      </c>
      <c r="I3252" s="27" t="s">
        <v>6635</v>
      </c>
    </row>
    <row r="3253" spans="1:9" s="27" customFormat="1" ht="18" customHeight="1">
      <c r="A3253" s="29">
        <v>163520</v>
      </c>
      <c r="B3253" s="30" t="s">
        <v>6636</v>
      </c>
      <c r="C3253" s="31" t="s">
        <v>3179</v>
      </c>
      <c r="D3253" s="33">
        <v>9.6199999999999992</v>
      </c>
      <c r="I3253" s="27" t="s">
        <v>6637</v>
      </c>
    </row>
    <row r="3254" spans="1:9" s="27" customFormat="1" ht="18" customHeight="1">
      <c r="A3254" s="29">
        <v>163521</v>
      </c>
      <c r="B3254" s="30" t="s">
        <v>6638</v>
      </c>
      <c r="C3254" s="31" t="s">
        <v>3179</v>
      </c>
      <c r="D3254" s="33">
        <v>2.31</v>
      </c>
      <c r="I3254" s="27" t="s">
        <v>6639</v>
      </c>
    </row>
    <row r="3255" spans="1:9" s="27" customFormat="1" ht="18" customHeight="1">
      <c r="A3255" s="29">
        <v>163522</v>
      </c>
      <c r="B3255" s="30" t="s">
        <v>6640</v>
      </c>
      <c r="C3255" s="31" t="s">
        <v>3179</v>
      </c>
      <c r="D3255" s="33">
        <v>18.29</v>
      </c>
      <c r="I3255" s="27" t="s">
        <v>6641</v>
      </c>
    </row>
    <row r="3256" spans="1:9" s="27" customFormat="1" ht="18" customHeight="1">
      <c r="A3256" s="29">
        <v>163600</v>
      </c>
      <c r="B3256" s="30" t="s">
        <v>6642</v>
      </c>
      <c r="C3256" s="31"/>
      <c r="D3256" s="33"/>
      <c r="I3256" s="27" t="s">
        <v>6643</v>
      </c>
    </row>
    <row r="3257" spans="1:9" s="27" customFormat="1" ht="18" customHeight="1">
      <c r="A3257" s="29">
        <v>163601</v>
      </c>
      <c r="B3257" s="30" t="s">
        <v>6644</v>
      </c>
      <c r="C3257" s="31" t="s">
        <v>3179</v>
      </c>
      <c r="D3257" s="33">
        <v>72.28</v>
      </c>
      <c r="I3257" s="27" t="s">
        <v>6645</v>
      </c>
    </row>
    <row r="3258" spans="1:9" s="27" customFormat="1" ht="18" customHeight="1">
      <c r="A3258" s="29">
        <v>163602</v>
      </c>
      <c r="B3258" s="30" t="s">
        <v>6646</v>
      </c>
      <c r="C3258" s="31" t="s">
        <v>3179</v>
      </c>
      <c r="D3258" s="33">
        <v>90.83</v>
      </c>
      <c r="I3258" s="27" t="s">
        <v>6647</v>
      </c>
    </row>
    <row r="3259" spans="1:9" s="27" customFormat="1" ht="18" customHeight="1">
      <c r="A3259" s="29">
        <v>163603</v>
      </c>
      <c r="B3259" s="30" t="s">
        <v>6648</v>
      </c>
      <c r="C3259" s="31" t="s">
        <v>3179</v>
      </c>
      <c r="D3259" s="33">
        <v>103.62</v>
      </c>
      <c r="I3259" s="27" t="s">
        <v>6649</v>
      </c>
    </row>
    <row r="3260" spans="1:9" s="27" customFormat="1" ht="18" customHeight="1">
      <c r="A3260" s="29">
        <v>163605</v>
      </c>
      <c r="B3260" s="30" t="s">
        <v>6650</v>
      </c>
      <c r="C3260" s="31" t="s">
        <v>3179</v>
      </c>
      <c r="D3260" s="33">
        <v>405.14</v>
      </c>
      <c r="I3260" s="27" t="s">
        <v>6651</v>
      </c>
    </row>
    <row r="3261" spans="1:9" s="27" customFormat="1" ht="18" customHeight="1">
      <c r="A3261" s="29">
        <v>163606</v>
      </c>
      <c r="B3261" s="30" t="s">
        <v>3728</v>
      </c>
      <c r="C3261" s="31" t="s">
        <v>3179</v>
      </c>
      <c r="D3261" s="33">
        <v>240.66</v>
      </c>
      <c r="I3261" s="27" t="s">
        <v>3729</v>
      </c>
    </row>
    <row r="3262" spans="1:9" s="27" customFormat="1" ht="18" customHeight="1">
      <c r="A3262" s="29">
        <v>163700</v>
      </c>
      <c r="B3262" s="30" t="s">
        <v>3730</v>
      </c>
      <c r="C3262" s="31"/>
      <c r="D3262" s="33"/>
      <c r="I3262" s="27" t="s">
        <v>3731</v>
      </c>
    </row>
    <row r="3263" spans="1:9" s="27" customFormat="1" ht="18" customHeight="1">
      <c r="A3263" s="29">
        <v>163701</v>
      </c>
      <c r="B3263" s="30" t="s">
        <v>3732</v>
      </c>
      <c r="C3263" s="31" t="s">
        <v>3179</v>
      </c>
      <c r="D3263" s="33">
        <v>88.44</v>
      </c>
      <c r="I3263" s="27" t="s">
        <v>3733</v>
      </c>
    </row>
    <row r="3264" spans="1:9" s="27" customFormat="1" ht="18" customHeight="1">
      <c r="A3264" s="29">
        <v>163702</v>
      </c>
      <c r="B3264" s="30" t="s">
        <v>3734</v>
      </c>
      <c r="C3264" s="31" t="s">
        <v>3179</v>
      </c>
      <c r="D3264" s="33">
        <v>118.12</v>
      </c>
      <c r="I3264" s="27" t="s">
        <v>3735</v>
      </c>
    </row>
    <row r="3265" spans="1:9" s="27" customFormat="1" ht="18" customHeight="1">
      <c r="A3265" s="29">
        <v>163703</v>
      </c>
      <c r="B3265" s="30" t="s">
        <v>3736</v>
      </c>
      <c r="C3265" s="31" t="s">
        <v>3179</v>
      </c>
      <c r="D3265" s="33">
        <v>138.59</v>
      </c>
      <c r="I3265" s="27" t="s">
        <v>3737</v>
      </c>
    </row>
    <row r="3266" spans="1:9" s="27" customFormat="1" ht="18" customHeight="1">
      <c r="A3266" s="29">
        <v>163705</v>
      </c>
      <c r="B3266" s="30" t="s">
        <v>3738</v>
      </c>
      <c r="C3266" s="31" t="s">
        <v>3179</v>
      </c>
      <c r="D3266" s="33">
        <v>137.12</v>
      </c>
      <c r="I3266" s="27" t="s">
        <v>3739</v>
      </c>
    </row>
    <row r="3267" spans="1:9" s="27" customFormat="1" ht="18" customHeight="1">
      <c r="A3267" s="29">
        <v>163706</v>
      </c>
      <c r="B3267" s="30" t="s">
        <v>3740</v>
      </c>
      <c r="C3267" s="31" t="s">
        <v>3179</v>
      </c>
      <c r="D3267" s="33">
        <v>189.05</v>
      </c>
      <c r="I3267" s="27" t="s">
        <v>3741</v>
      </c>
    </row>
    <row r="3268" spans="1:9" s="27" customFormat="1" ht="18" customHeight="1">
      <c r="A3268" s="29">
        <v>163707</v>
      </c>
      <c r="B3268" s="30" t="s">
        <v>3742</v>
      </c>
      <c r="C3268" s="31" t="s">
        <v>3179</v>
      </c>
      <c r="D3268" s="33">
        <v>224.87</v>
      </c>
      <c r="I3268" s="27" t="s">
        <v>3743</v>
      </c>
    </row>
    <row r="3269" spans="1:9" s="27" customFormat="1" ht="18" customHeight="1">
      <c r="A3269" s="29">
        <v>163709</v>
      </c>
      <c r="B3269" s="30" t="s">
        <v>3744</v>
      </c>
      <c r="C3269" s="31" t="s">
        <v>3179</v>
      </c>
      <c r="D3269" s="33">
        <v>15.04</v>
      </c>
      <c r="I3269" s="27" t="s">
        <v>3745</v>
      </c>
    </row>
    <row r="3270" spans="1:9" s="27" customFormat="1" ht="18" customHeight="1">
      <c r="A3270" s="29">
        <v>163710</v>
      </c>
      <c r="B3270" s="30" t="s">
        <v>3746</v>
      </c>
      <c r="C3270" s="31" t="s">
        <v>3179</v>
      </c>
      <c r="D3270" s="33">
        <v>18.75</v>
      </c>
      <c r="I3270" s="27" t="s">
        <v>3747</v>
      </c>
    </row>
    <row r="3271" spans="1:9" s="27" customFormat="1" ht="18" customHeight="1">
      <c r="A3271" s="29">
        <v>163711</v>
      </c>
      <c r="B3271" s="30" t="s">
        <v>3748</v>
      </c>
      <c r="C3271" s="31" t="s">
        <v>3179</v>
      </c>
      <c r="D3271" s="33">
        <v>21.31</v>
      </c>
      <c r="I3271" s="27" t="s">
        <v>3749</v>
      </c>
    </row>
    <row r="3272" spans="1:9" s="27" customFormat="1" ht="18" customHeight="1">
      <c r="A3272" s="29">
        <v>163800</v>
      </c>
      <c r="B3272" s="30" t="s">
        <v>3750</v>
      </c>
      <c r="C3272" s="31"/>
      <c r="D3272" s="33"/>
      <c r="I3272" s="27" t="s">
        <v>3751</v>
      </c>
    </row>
    <row r="3273" spans="1:9" s="27" customFormat="1" ht="18" customHeight="1">
      <c r="A3273" s="29">
        <v>163801</v>
      </c>
      <c r="B3273" s="30" t="s">
        <v>5878</v>
      </c>
      <c r="C3273" s="31" t="s">
        <v>3179</v>
      </c>
      <c r="D3273" s="33">
        <v>84.65</v>
      </c>
      <c r="I3273" s="27" t="s">
        <v>5879</v>
      </c>
    </row>
    <row r="3274" spans="1:9" s="27" customFormat="1" ht="18" customHeight="1">
      <c r="A3274" s="29">
        <v>163802</v>
      </c>
      <c r="B3274" s="30" t="s">
        <v>5880</v>
      </c>
      <c r="C3274" s="31" t="s">
        <v>3179</v>
      </c>
      <c r="D3274" s="33">
        <v>103.2</v>
      </c>
      <c r="I3274" s="27" t="s">
        <v>5881</v>
      </c>
    </row>
    <row r="3275" spans="1:9" s="27" customFormat="1" ht="18" customHeight="1">
      <c r="A3275" s="29">
        <v>163803</v>
      </c>
      <c r="B3275" s="30" t="s">
        <v>5882</v>
      </c>
      <c r="C3275" s="31" t="s">
        <v>3179</v>
      </c>
      <c r="D3275" s="33">
        <v>115.99</v>
      </c>
      <c r="I3275" s="27" t="s">
        <v>5883</v>
      </c>
    </row>
    <row r="3276" spans="1:9" s="27" customFormat="1" ht="18" customHeight="1">
      <c r="A3276" s="29">
        <v>163805</v>
      </c>
      <c r="B3276" s="30" t="s">
        <v>5884</v>
      </c>
      <c r="C3276" s="31" t="s">
        <v>3179</v>
      </c>
      <c r="D3276" s="33">
        <v>417.5</v>
      </c>
      <c r="I3276" s="27" t="s">
        <v>5885</v>
      </c>
    </row>
    <row r="3277" spans="1:9" s="27" customFormat="1" ht="18" customHeight="1">
      <c r="A3277" s="29">
        <v>163806</v>
      </c>
      <c r="B3277" s="30" t="s">
        <v>5886</v>
      </c>
      <c r="C3277" s="31" t="s">
        <v>5887</v>
      </c>
      <c r="D3277" s="33">
        <v>121.69</v>
      </c>
      <c r="I3277" s="27" t="s">
        <v>5888</v>
      </c>
    </row>
    <row r="3278" spans="1:9" s="27" customFormat="1" ht="18" customHeight="1">
      <c r="A3278" s="29">
        <v>163900</v>
      </c>
      <c r="B3278" s="30" t="s">
        <v>5889</v>
      </c>
      <c r="C3278" s="31"/>
      <c r="D3278" s="33"/>
      <c r="I3278" s="27" t="s">
        <v>5890</v>
      </c>
    </row>
    <row r="3279" spans="1:9" s="27" customFormat="1" ht="18" customHeight="1">
      <c r="A3279" s="29">
        <v>163901</v>
      </c>
      <c r="B3279" s="30" t="s">
        <v>5891</v>
      </c>
      <c r="C3279" s="31" t="s">
        <v>1138</v>
      </c>
      <c r="D3279" s="33">
        <v>2212.48</v>
      </c>
      <c r="I3279" s="27" t="s">
        <v>5892</v>
      </c>
    </row>
    <row r="3280" spans="1:9" s="27" customFormat="1" ht="18" customHeight="1">
      <c r="A3280" s="29">
        <v>163902</v>
      </c>
      <c r="B3280" s="30" t="s">
        <v>5893</v>
      </c>
      <c r="C3280" s="31" t="s">
        <v>1138</v>
      </c>
      <c r="D3280" s="33">
        <v>2291.31</v>
      </c>
      <c r="I3280" s="27" t="s">
        <v>5894</v>
      </c>
    </row>
    <row r="3281" spans="1:9" s="27" customFormat="1" ht="18" customHeight="1">
      <c r="A3281" s="29">
        <v>163903</v>
      </c>
      <c r="B3281" s="30" t="s">
        <v>5895</v>
      </c>
      <c r="C3281" s="31" t="s">
        <v>1138</v>
      </c>
      <c r="D3281" s="33">
        <v>2487.21</v>
      </c>
      <c r="I3281" s="27" t="s">
        <v>5896</v>
      </c>
    </row>
    <row r="3282" spans="1:9" s="27" customFormat="1" ht="18" customHeight="1">
      <c r="A3282" s="29">
        <v>163904</v>
      </c>
      <c r="B3282" s="30" t="s">
        <v>5897</v>
      </c>
      <c r="C3282" s="31" t="s">
        <v>3179</v>
      </c>
      <c r="D3282" s="33">
        <v>124.48</v>
      </c>
      <c r="I3282" s="27" t="s">
        <v>5898</v>
      </c>
    </row>
    <row r="3283" spans="1:9" s="27" customFormat="1" ht="18" customHeight="1">
      <c r="A3283" s="29">
        <v>163905</v>
      </c>
      <c r="B3283" s="30" t="s">
        <v>5899</v>
      </c>
      <c r="C3283" s="31" t="s">
        <v>3179</v>
      </c>
      <c r="D3283" s="33">
        <v>3.83</v>
      </c>
      <c r="I3283" s="27" t="s">
        <v>5900</v>
      </c>
    </row>
    <row r="3284" spans="1:9" s="27" customFormat="1" ht="18" customHeight="1">
      <c r="A3284" s="29">
        <v>164000</v>
      </c>
      <c r="B3284" s="30" t="s">
        <v>5901</v>
      </c>
      <c r="C3284" s="31"/>
      <c r="D3284" s="33"/>
      <c r="I3284" s="27" t="s">
        <v>5902</v>
      </c>
    </row>
    <row r="3285" spans="1:9" s="27" customFormat="1" ht="18" customHeight="1">
      <c r="A3285" s="29">
        <v>164001</v>
      </c>
      <c r="B3285" s="30" t="s">
        <v>5903</v>
      </c>
      <c r="C3285" s="31" t="s">
        <v>1197</v>
      </c>
      <c r="D3285" s="33">
        <v>2.38</v>
      </c>
      <c r="I3285" s="27" t="s">
        <v>5904</v>
      </c>
    </row>
    <row r="3286" spans="1:9" s="27" customFormat="1" ht="18" customHeight="1">
      <c r="A3286" s="29">
        <v>164002</v>
      </c>
      <c r="B3286" s="30" t="s">
        <v>5905</v>
      </c>
      <c r="C3286" s="31" t="s">
        <v>1138</v>
      </c>
      <c r="D3286" s="33">
        <v>443.29</v>
      </c>
      <c r="I3286" s="27" t="s">
        <v>5906</v>
      </c>
    </row>
    <row r="3287" spans="1:9" s="27" customFormat="1" ht="18" customHeight="1">
      <c r="A3287" s="29">
        <v>164100</v>
      </c>
      <c r="B3287" s="30" t="s">
        <v>5907</v>
      </c>
      <c r="C3287" s="31"/>
      <c r="D3287" s="33"/>
      <c r="I3287" s="27" t="s">
        <v>5908</v>
      </c>
    </row>
    <row r="3288" spans="1:9" s="27" customFormat="1" ht="18" customHeight="1">
      <c r="A3288" s="29">
        <v>164101</v>
      </c>
      <c r="B3288" s="30" t="s">
        <v>5909</v>
      </c>
      <c r="C3288" s="31" t="s">
        <v>727</v>
      </c>
      <c r="D3288" s="33">
        <v>6.18</v>
      </c>
      <c r="I3288" s="27" t="s">
        <v>5910</v>
      </c>
    </row>
    <row r="3289" spans="1:9" s="27" customFormat="1" ht="18" customHeight="1">
      <c r="A3289" s="29">
        <v>164102</v>
      </c>
      <c r="B3289" s="30" t="s">
        <v>5911</v>
      </c>
      <c r="C3289" s="31" t="s">
        <v>3182</v>
      </c>
      <c r="D3289" s="33">
        <v>5.4</v>
      </c>
      <c r="I3289" s="27" t="s">
        <v>5912</v>
      </c>
    </row>
    <row r="3290" spans="1:9" s="27" customFormat="1" ht="18" customHeight="1">
      <c r="A3290" s="29">
        <v>164200</v>
      </c>
      <c r="B3290" s="30" t="s">
        <v>5913</v>
      </c>
      <c r="C3290" s="31"/>
      <c r="D3290" s="33"/>
      <c r="I3290" s="27" t="s">
        <v>5914</v>
      </c>
    </row>
    <row r="3291" spans="1:9" s="27" customFormat="1" ht="18" customHeight="1">
      <c r="A3291" s="29">
        <v>164201</v>
      </c>
      <c r="B3291" s="30" t="s">
        <v>5915</v>
      </c>
      <c r="C3291" s="31" t="s">
        <v>1197</v>
      </c>
      <c r="D3291" s="33">
        <v>242.84</v>
      </c>
      <c r="I3291" s="27" t="s">
        <v>5916</v>
      </c>
    </row>
    <row r="3292" spans="1:9" s="27" customFormat="1" ht="18" customHeight="1">
      <c r="A3292" s="29">
        <v>164202</v>
      </c>
      <c r="B3292" s="30" t="s">
        <v>5917</v>
      </c>
      <c r="C3292" s="31" t="s">
        <v>1197</v>
      </c>
      <c r="D3292" s="33">
        <v>131.58000000000001</v>
      </c>
      <c r="I3292" s="27" t="s">
        <v>5918</v>
      </c>
    </row>
    <row r="3293" spans="1:9" s="27" customFormat="1" ht="18" customHeight="1">
      <c r="A3293" s="29">
        <v>164203</v>
      </c>
      <c r="B3293" s="30" t="s">
        <v>5919</v>
      </c>
      <c r="C3293" s="31" t="s">
        <v>1197</v>
      </c>
      <c r="D3293" s="33">
        <v>190.99</v>
      </c>
      <c r="I3293" s="27" t="s">
        <v>5920</v>
      </c>
    </row>
    <row r="3294" spans="1:9" s="27" customFormat="1" ht="18" customHeight="1">
      <c r="A3294" s="29">
        <v>164204</v>
      </c>
      <c r="B3294" s="30" t="s">
        <v>5921</v>
      </c>
      <c r="C3294" s="31" t="s">
        <v>3179</v>
      </c>
      <c r="D3294" s="33">
        <v>6.83</v>
      </c>
      <c r="I3294" s="27" t="s">
        <v>5922</v>
      </c>
    </row>
    <row r="3295" spans="1:9" s="27" customFormat="1" ht="18" customHeight="1">
      <c r="A3295" s="29">
        <v>164300</v>
      </c>
      <c r="B3295" s="30" t="s">
        <v>5923</v>
      </c>
      <c r="C3295" s="31"/>
      <c r="D3295" s="33"/>
      <c r="I3295" s="27" t="s">
        <v>5924</v>
      </c>
    </row>
    <row r="3296" spans="1:9" s="27" customFormat="1" ht="18" customHeight="1">
      <c r="A3296" s="29">
        <v>164301</v>
      </c>
      <c r="B3296" s="30" t="s">
        <v>5925</v>
      </c>
      <c r="C3296" s="31" t="s">
        <v>3182</v>
      </c>
      <c r="D3296" s="33">
        <v>4.45</v>
      </c>
      <c r="I3296" s="27" t="s">
        <v>5926</v>
      </c>
    </row>
    <row r="3297" spans="1:9" s="27" customFormat="1" ht="18" customHeight="1">
      <c r="A3297" s="29">
        <v>164302</v>
      </c>
      <c r="B3297" s="30" t="s">
        <v>5927</v>
      </c>
      <c r="C3297" s="31" t="s">
        <v>3182</v>
      </c>
      <c r="D3297" s="33">
        <v>12.13</v>
      </c>
      <c r="I3297" s="27" t="s">
        <v>5928</v>
      </c>
    </row>
    <row r="3298" spans="1:9" s="27" customFormat="1" ht="18" customHeight="1">
      <c r="A3298" s="29">
        <v>164303</v>
      </c>
      <c r="B3298" s="30" t="s">
        <v>5929</v>
      </c>
      <c r="C3298" s="31" t="s">
        <v>3182</v>
      </c>
      <c r="D3298" s="33">
        <v>12.13</v>
      </c>
      <c r="I3298" s="27" t="s">
        <v>5930</v>
      </c>
    </row>
    <row r="3299" spans="1:9" s="27" customFormat="1" ht="18" customHeight="1">
      <c r="A3299" s="29">
        <v>164304</v>
      </c>
      <c r="B3299" s="30" t="s">
        <v>5931</v>
      </c>
      <c r="C3299" s="31" t="s">
        <v>3182</v>
      </c>
      <c r="D3299" s="33">
        <v>3.67</v>
      </c>
      <c r="I3299" s="27" t="s">
        <v>5932</v>
      </c>
    </row>
    <row r="3300" spans="1:9" s="27" customFormat="1" ht="18" customHeight="1">
      <c r="A3300" s="29">
        <v>164305</v>
      </c>
      <c r="B3300" s="30" t="s">
        <v>5933</v>
      </c>
      <c r="C3300" s="31" t="s">
        <v>3182</v>
      </c>
      <c r="D3300" s="33">
        <v>10.56</v>
      </c>
      <c r="I3300" s="27" t="s">
        <v>5934</v>
      </c>
    </row>
    <row r="3301" spans="1:9" s="27" customFormat="1" ht="18" customHeight="1">
      <c r="A3301" s="29">
        <v>164306</v>
      </c>
      <c r="B3301" s="30" t="s">
        <v>5935</v>
      </c>
      <c r="C3301" s="31" t="s">
        <v>3182</v>
      </c>
      <c r="D3301" s="33">
        <v>11.13</v>
      </c>
      <c r="I3301" s="27" t="s">
        <v>5936</v>
      </c>
    </row>
    <row r="3302" spans="1:9" s="27" customFormat="1" ht="18" customHeight="1">
      <c r="A3302" s="29">
        <v>164307</v>
      </c>
      <c r="B3302" s="30" t="s">
        <v>5937</v>
      </c>
      <c r="C3302" s="31" t="s">
        <v>3182</v>
      </c>
      <c r="D3302" s="33">
        <v>3.11</v>
      </c>
      <c r="I3302" s="27" t="s">
        <v>5938</v>
      </c>
    </row>
    <row r="3303" spans="1:9" s="27" customFormat="1" ht="18" customHeight="1">
      <c r="A3303" s="29">
        <v>164308</v>
      </c>
      <c r="B3303" s="30" t="s">
        <v>5939</v>
      </c>
      <c r="C3303" s="31" t="s">
        <v>3182</v>
      </c>
      <c r="D3303" s="33">
        <v>8.01</v>
      </c>
      <c r="I3303" s="27" t="s">
        <v>5940</v>
      </c>
    </row>
    <row r="3304" spans="1:9" s="27" customFormat="1" ht="18" customHeight="1">
      <c r="A3304" s="29">
        <v>164309</v>
      </c>
      <c r="B3304" s="30" t="s">
        <v>5941</v>
      </c>
      <c r="C3304" s="31" t="s">
        <v>3182</v>
      </c>
      <c r="D3304" s="33">
        <v>10.31</v>
      </c>
      <c r="I3304" s="27" t="s">
        <v>5942</v>
      </c>
    </row>
    <row r="3305" spans="1:9" s="27" customFormat="1" ht="18" customHeight="1">
      <c r="A3305" s="29">
        <v>164310</v>
      </c>
      <c r="B3305" s="30" t="s">
        <v>5943</v>
      </c>
      <c r="C3305" s="31" t="s">
        <v>3182</v>
      </c>
      <c r="D3305" s="33">
        <v>2.35</v>
      </c>
      <c r="I3305" s="27" t="s">
        <v>5944</v>
      </c>
    </row>
    <row r="3306" spans="1:9" s="27" customFormat="1" ht="18" customHeight="1">
      <c r="A3306" s="29">
        <v>164311</v>
      </c>
      <c r="B3306" s="30" t="s">
        <v>5945</v>
      </c>
      <c r="C3306" s="31" t="s">
        <v>3182</v>
      </c>
      <c r="D3306" s="33">
        <v>6.73</v>
      </c>
      <c r="I3306" s="27" t="s">
        <v>5946</v>
      </c>
    </row>
    <row r="3307" spans="1:9" s="27" customFormat="1" ht="18" customHeight="1">
      <c r="A3307" s="29">
        <v>164312</v>
      </c>
      <c r="B3307" s="30" t="s">
        <v>5947</v>
      </c>
      <c r="C3307" s="31" t="s">
        <v>3182</v>
      </c>
      <c r="D3307" s="33">
        <v>8.6199999999999992</v>
      </c>
      <c r="I3307" s="27" t="s">
        <v>5948</v>
      </c>
    </row>
    <row r="3308" spans="1:9" s="27" customFormat="1" ht="18" customHeight="1">
      <c r="A3308" s="29">
        <v>164400</v>
      </c>
      <c r="B3308" s="30" t="s">
        <v>5949</v>
      </c>
      <c r="C3308" s="31"/>
      <c r="D3308" s="33"/>
      <c r="I3308" s="27" t="s">
        <v>5950</v>
      </c>
    </row>
    <row r="3309" spans="1:9" s="27" customFormat="1" ht="18" customHeight="1">
      <c r="A3309" s="29">
        <v>164401</v>
      </c>
      <c r="B3309" s="30" t="s">
        <v>5951</v>
      </c>
      <c r="C3309" s="31" t="s">
        <v>3182</v>
      </c>
      <c r="D3309" s="33">
        <v>40.39</v>
      </c>
      <c r="I3309" s="27" t="s">
        <v>5952</v>
      </c>
    </row>
    <row r="3310" spans="1:9" s="27" customFormat="1" ht="18" customHeight="1">
      <c r="A3310" s="29">
        <v>164402</v>
      </c>
      <c r="B3310" s="30" t="s">
        <v>5953</v>
      </c>
      <c r="C3310" s="31" t="s">
        <v>3182</v>
      </c>
      <c r="D3310" s="33">
        <v>19.579999999999998</v>
      </c>
      <c r="I3310" s="27" t="s">
        <v>5954</v>
      </c>
    </row>
    <row r="3311" spans="1:9" s="27" customFormat="1" ht="18" customHeight="1">
      <c r="A3311" s="29">
        <v>164403</v>
      </c>
      <c r="B3311" s="30" t="s">
        <v>5955</v>
      </c>
      <c r="C3311" s="31" t="s">
        <v>3182</v>
      </c>
      <c r="D3311" s="33">
        <v>15.56</v>
      </c>
      <c r="I3311" s="27" t="s">
        <v>5956</v>
      </c>
    </row>
    <row r="3312" spans="1:9" s="27" customFormat="1" ht="18" customHeight="1">
      <c r="A3312" s="29">
        <v>164500</v>
      </c>
      <c r="B3312" s="30" t="s">
        <v>5957</v>
      </c>
      <c r="C3312" s="31"/>
      <c r="D3312" s="33"/>
      <c r="I3312" s="27" t="s">
        <v>5958</v>
      </c>
    </row>
    <row r="3313" spans="1:9" s="27" customFormat="1" ht="18" customHeight="1">
      <c r="A3313" s="29">
        <v>164501</v>
      </c>
      <c r="B3313" s="30" t="s">
        <v>5959</v>
      </c>
      <c r="C3313" s="31" t="s">
        <v>3182</v>
      </c>
      <c r="D3313" s="33">
        <v>11.66</v>
      </c>
      <c r="I3313" s="27" t="s">
        <v>5960</v>
      </c>
    </row>
    <row r="3314" spans="1:9" s="27" customFormat="1" ht="18" customHeight="1">
      <c r="A3314" s="29">
        <v>164502</v>
      </c>
      <c r="B3314" s="30" t="s">
        <v>5961</v>
      </c>
      <c r="C3314" s="31" t="s">
        <v>3182</v>
      </c>
      <c r="D3314" s="33">
        <v>5.46</v>
      </c>
      <c r="I3314" s="27" t="s">
        <v>5962</v>
      </c>
    </row>
    <row r="3315" spans="1:9" s="27" customFormat="1" ht="18" customHeight="1">
      <c r="A3315" s="29">
        <v>164503</v>
      </c>
      <c r="B3315" s="30" t="s">
        <v>5963</v>
      </c>
      <c r="C3315" s="31" t="s">
        <v>3182</v>
      </c>
      <c r="D3315" s="33">
        <v>3.02</v>
      </c>
      <c r="I3315" s="27" t="s">
        <v>5964</v>
      </c>
    </row>
    <row r="3316" spans="1:9" s="27" customFormat="1" ht="18" customHeight="1">
      <c r="A3316" s="29">
        <v>164510</v>
      </c>
      <c r="B3316" s="30" t="s">
        <v>5965</v>
      </c>
      <c r="C3316" s="31" t="s">
        <v>3182</v>
      </c>
      <c r="D3316" s="33">
        <v>6.94</v>
      </c>
      <c r="I3316" s="27" t="s">
        <v>5966</v>
      </c>
    </row>
    <row r="3317" spans="1:9" s="27" customFormat="1" ht="18" customHeight="1">
      <c r="A3317" s="29">
        <v>164600</v>
      </c>
      <c r="B3317" s="30" t="s">
        <v>5967</v>
      </c>
      <c r="C3317" s="31"/>
      <c r="D3317" s="33"/>
      <c r="I3317" s="27" t="s">
        <v>5968</v>
      </c>
    </row>
    <row r="3318" spans="1:9" s="27" customFormat="1" ht="18" customHeight="1">
      <c r="A3318" s="29">
        <v>164601</v>
      </c>
      <c r="B3318" s="30" t="s">
        <v>5969</v>
      </c>
      <c r="C3318" s="31" t="s">
        <v>5887</v>
      </c>
      <c r="D3318" s="33">
        <v>25.72</v>
      </c>
      <c r="I3318" s="27" t="s">
        <v>5970</v>
      </c>
    </row>
    <row r="3319" spans="1:9" s="27" customFormat="1" ht="18" customHeight="1">
      <c r="A3319" s="29">
        <v>164602</v>
      </c>
      <c r="B3319" s="30" t="s">
        <v>5971</v>
      </c>
      <c r="C3319" s="31" t="s">
        <v>5887</v>
      </c>
      <c r="D3319" s="33">
        <v>62.36</v>
      </c>
      <c r="I3319" s="27" t="s">
        <v>5972</v>
      </c>
    </row>
    <row r="3320" spans="1:9" s="27" customFormat="1" ht="18" customHeight="1">
      <c r="A3320" s="29">
        <v>164700</v>
      </c>
      <c r="B3320" s="30" t="s">
        <v>5973</v>
      </c>
      <c r="C3320" s="31"/>
      <c r="D3320" s="33"/>
      <c r="I3320" s="27" t="s">
        <v>5974</v>
      </c>
    </row>
    <row r="3321" spans="1:9" s="27" customFormat="1" ht="18" customHeight="1">
      <c r="A3321" s="29">
        <v>164701</v>
      </c>
      <c r="B3321" s="30" t="s">
        <v>5975</v>
      </c>
      <c r="C3321" s="31" t="s">
        <v>3179</v>
      </c>
      <c r="D3321" s="33">
        <v>7.95</v>
      </c>
      <c r="I3321" s="27" t="s">
        <v>5976</v>
      </c>
    </row>
    <row r="3322" spans="1:9" s="27" customFormat="1" ht="18" customHeight="1">
      <c r="A3322" s="29">
        <v>164702</v>
      </c>
      <c r="B3322" s="30" t="s">
        <v>5977</v>
      </c>
      <c r="C3322" s="31" t="s">
        <v>3179</v>
      </c>
      <c r="D3322" s="33">
        <v>40.840000000000003</v>
      </c>
      <c r="I3322" s="27" t="s">
        <v>5978</v>
      </c>
    </row>
    <row r="3323" spans="1:9" s="27" customFormat="1" ht="18" customHeight="1">
      <c r="A3323" s="29">
        <v>164800</v>
      </c>
      <c r="B3323" s="30" t="s">
        <v>5979</v>
      </c>
      <c r="C3323" s="31"/>
      <c r="D3323" s="33"/>
      <c r="I3323" s="27" t="s">
        <v>5980</v>
      </c>
    </row>
    <row r="3324" spans="1:9" s="27" customFormat="1" ht="18" customHeight="1">
      <c r="A3324" s="29">
        <v>164801</v>
      </c>
      <c r="B3324" s="30" t="s">
        <v>5981</v>
      </c>
      <c r="C3324" s="31" t="s">
        <v>3179</v>
      </c>
      <c r="D3324" s="33">
        <v>4.5</v>
      </c>
      <c r="I3324" s="27" t="s">
        <v>5982</v>
      </c>
    </row>
    <row r="3325" spans="1:9" s="27" customFormat="1" ht="18" customHeight="1">
      <c r="A3325" s="29">
        <v>164802</v>
      </c>
      <c r="B3325" s="30" t="s">
        <v>5983</v>
      </c>
      <c r="C3325" s="31" t="s">
        <v>3179</v>
      </c>
      <c r="D3325" s="33">
        <v>6.91</v>
      </c>
      <c r="I3325" s="27" t="s">
        <v>5984</v>
      </c>
    </row>
    <row r="3326" spans="1:9" s="27" customFormat="1" ht="18" customHeight="1">
      <c r="A3326" s="29">
        <v>164803</v>
      </c>
      <c r="B3326" s="30" t="s">
        <v>5985</v>
      </c>
      <c r="C3326" s="31" t="s">
        <v>3179</v>
      </c>
      <c r="D3326" s="33">
        <v>7.41</v>
      </c>
      <c r="I3326" s="27" t="s">
        <v>5986</v>
      </c>
    </row>
    <row r="3327" spans="1:9" s="27" customFormat="1" ht="18" customHeight="1">
      <c r="A3327" s="29">
        <v>164804</v>
      </c>
      <c r="B3327" s="30" t="s">
        <v>5987</v>
      </c>
      <c r="C3327" s="31" t="s">
        <v>3179</v>
      </c>
      <c r="D3327" s="33">
        <v>2.67</v>
      </c>
      <c r="I3327" s="27" t="s">
        <v>5988</v>
      </c>
    </row>
    <row r="3328" spans="1:9" s="27" customFormat="1" ht="18" customHeight="1">
      <c r="A3328" s="29">
        <v>164805</v>
      </c>
      <c r="B3328" s="30" t="s">
        <v>5416</v>
      </c>
      <c r="C3328" s="31" t="s">
        <v>3179</v>
      </c>
      <c r="D3328" s="33">
        <v>24.28</v>
      </c>
      <c r="I3328" s="27" t="s">
        <v>5417</v>
      </c>
    </row>
    <row r="3329" spans="1:9" s="27" customFormat="1" ht="18" customHeight="1">
      <c r="A3329" s="29">
        <v>164806</v>
      </c>
      <c r="B3329" s="30" t="s">
        <v>5418</v>
      </c>
      <c r="C3329" s="31" t="s">
        <v>3179</v>
      </c>
      <c r="D3329" s="33">
        <v>13.68</v>
      </c>
      <c r="I3329" s="27" t="s">
        <v>5419</v>
      </c>
    </row>
    <row r="3330" spans="1:9" s="27" customFormat="1" ht="18" customHeight="1">
      <c r="A3330" s="29">
        <v>164807</v>
      </c>
      <c r="B3330" s="30" t="s">
        <v>5420</v>
      </c>
      <c r="C3330" s="31" t="s">
        <v>3179</v>
      </c>
      <c r="D3330" s="33">
        <v>10.63</v>
      </c>
      <c r="I3330" s="27" t="s">
        <v>5421</v>
      </c>
    </row>
    <row r="3331" spans="1:9" s="27" customFormat="1" ht="18" customHeight="1">
      <c r="A3331" s="29">
        <v>164808</v>
      </c>
      <c r="B3331" s="30" t="s">
        <v>5422</v>
      </c>
      <c r="C3331" s="31" t="s">
        <v>3179</v>
      </c>
      <c r="D3331" s="33">
        <v>13.99</v>
      </c>
      <c r="I3331" s="27" t="s">
        <v>5423</v>
      </c>
    </row>
    <row r="3332" spans="1:9" s="27" customFormat="1" ht="18" customHeight="1">
      <c r="A3332" s="29">
        <v>164809</v>
      </c>
      <c r="B3332" s="30" t="s">
        <v>5424</v>
      </c>
      <c r="C3332" s="31" t="s">
        <v>3179</v>
      </c>
      <c r="D3332" s="33">
        <v>14.18</v>
      </c>
      <c r="I3332" s="27" t="s">
        <v>5425</v>
      </c>
    </row>
    <row r="3333" spans="1:9" s="27" customFormat="1" ht="18" customHeight="1">
      <c r="A3333" s="29">
        <v>164810</v>
      </c>
      <c r="B3333" s="30" t="s">
        <v>5426</v>
      </c>
      <c r="C3333" s="31" t="s">
        <v>3179</v>
      </c>
      <c r="D3333" s="33">
        <v>23.92</v>
      </c>
      <c r="I3333" s="27" t="s">
        <v>5427</v>
      </c>
    </row>
    <row r="3334" spans="1:9" s="27" customFormat="1" ht="18" customHeight="1">
      <c r="A3334" s="29">
        <v>164811</v>
      </c>
      <c r="B3334" s="30" t="s">
        <v>5428</v>
      </c>
      <c r="C3334" s="31" t="s">
        <v>3179</v>
      </c>
      <c r="D3334" s="33">
        <v>17.510000000000002</v>
      </c>
      <c r="I3334" s="27" t="s">
        <v>5429</v>
      </c>
    </row>
    <row r="3335" spans="1:9" s="27" customFormat="1" ht="18" customHeight="1">
      <c r="A3335" s="29">
        <v>164812</v>
      </c>
      <c r="B3335" s="30" t="s">
        <v>5430</v>
      </c>
      <c r="C3335" s="31" t="s">
        <v>3179</v>
      </c>
      <c r="D3335" s="33">
        <v>15.35</v>
      </c>
      <c r="I3335" s="27" t="s">
        <v>5431</v>
      </c>
    </row>
    <row r="3336" spans="1:9" s="27" customFormat="1" ht="18" customHeight="1">
      <c r="A3336" s="29">
        <v>164813</v>
      </c>
      <c r="B3336" s="30" t="s">
        <v>5432</v>
      </c>
      <c r="C3336" s="31" t="s">
        <v>3179</v>
      </c>
      <c r="D3336" s="33">
        <v>12.76</v>
      </c>
      <c r="I3336" s="27" t="s">
        <v>5433</v>
      </c>
    </row>
    <row r="3337" spans="1:9" s="27" customFormat="1" ht="18" customHeight="1">
      <c r="A3337" s="29">
        <v>164814</v>
      </c>
      <c r="B3337" s="30" t="s">
        <v>5434</v>
      </c>
      <c r="C3337" s="31" t="s">
        <v>3179</v>
      </c>
      <c r="D3337" s="33">
        <v>28.51</v>
      </c>
      <c r="I3337" s="27" t="s">
        <v>5435</v>
      </c>
    </row>
    <row r="3338" spans="1:9" s="27" customFormat="1" ht="18" customHeight="1">
      <c r="A3338" s="29">
        <v>164815</v>
      </c>
      <c r="B3338" s="30" t="s">
        <v>5436</v>
      </c>
      <c r="C3338" s="31" t="s">
        <v>3179</v>
      </c>
      <c r="D3338" s="33">
        <v>36.6</v>
      </c>
      <c r="I3338" s="27" t="s">
        <v>5437</v>
      </c>
    </row>
    <row r="3339" spans="1:9" s="27" customFormat="1" ht="18" customHeight="1">
      <c r="A3339" s="29">
        <v>164816</v>
      </c>
      <c r="B3339" s="30" t="s">
        <v>5438</v>
      </c>
      <c r="C3339" s="31" t="s">
        <v>3179</v>
      </c>
      <c r="D3339" s="33">
        <v>18.97</v>
      </c>
      <c r="I3339" s="27" t="s">
        <v>5439</v>
      </c>
    </row>
    <row r="3340" spans="1:9" s="27" customFormat="1" ht="18" customHeight="1">
      <c r="A3340" s="29">
        <v>164831</v>
      </c>
      <c r="B3340" s="30" t="s">
        <v>5440</v>
      </c>
      <c r="C3340" s="31" t="s">
        <v>3179</v>
      </c>
      <c r="D3340" s="33">
        <v>33.51</v>
      </c>
      <c r="I3340" s="27" t="s">
        <v>5441</v>
      </c>
    </row>
    <row r="3341" spans="1:9" s="27" customFormat="1" ht="18" customHeight="1">
      <c r="A3341" s="29">
        <v>164835</v>
      </c>
      <c r="B3341" s="30" t="s">
        <v>5442</v>
      </c>
      <c r="C3341" s="31" t="s">
        <v>3179</v>
      </c>
      <c r="D3341" s="33">
        <v>52.47</v>
      </c>
      <c r="I3341" s="27" t="s">
        <v>5443</v>
      </c>
    </row>
    <row r="3342" spans="1:9" s="27" customFormat="1" ht="18" customHeight="1">
      <c r="A3342" s="29">
        <v>164840</v>
      </c>
      <c r="B3342" s="30" t="s">
        <v>5444</v>
      </c>
      <c r="C3342" s="31" t="s">
        <v>3179</v>
      </c>
      <c r="D3342" s="33">
        <v>30.43</v>
      </c>
      <c r="I3342" s="27" t="s">
        <v>5445</v>
      </c>
    </row>
    <row r="3343" spans="1:9" s="27" customFormat="1" ht="18" customHeight="1">
      <c r="A3343" s="29">
        <v>164900</v>
      </c>
      <c r="B3343" s="30" t="s">
        <v>5446</v>
      </c>
      <c r="C3343" s="31"/>
      <c r="D3343" s="33"/>
      <c r="I3343" s="27" t="s">
        <v>5447</v>
      </c>
    </row>
    <row r="3344" spans="1:9" s="27" customFormat="1" ht="18" customHeight="1">
      <c r="A3344" s="29">
        <v>164901</v>
      </c>
      <c r="B3344" s="30" t="s">
        <v>5448</v>
      </c>
      <c r="C3344" s="31" t="s">
        <v>5887</v>
      </c>
      <c r="D3344" s="33">
        <v>114.76</v>
      </c>
      <c r="I3344" s="27" t="s">
        <v>5449</v>
      </c>
    </row>
    <row r="3345" spans="1:9" s="27" customFormat="1" ht="18" customHeight="1">
      <c r="A3345" s="29">
        <v>165000</v>
      </c>
      <c r="B3345" s="30" t="s">
        <v>5450</v>
      </c>
      <c r="C3345" s="31"/>
      <c r="D3345" s="33"/>
      <c r="I3345" s="27" t="s">
        <v>5451</v>
      </c>
    </row>
    <row r="3346" spans="1:9" s="27" customFormat="1" ht="18" customHeight="1">
      <c r="A3346" s="29">
        <v>165001</v>
      </c>
      <c r="B3346" s="30" t="s">
        <v>5452</v>
      </c>
      <c r="C3346" s="31" t="s">
        <v>3182</v>
      </c>
      <c r="D3346" s="33">
        <v>9.51</v>
      </c>
      <c r="I3346" s="27" t="s">
        <v>5453</v>
      </c>
    </row>
    <row r="3347" spans="1:9" s="27" customFormat="1" ht="18" customHeight="1">
      <c r="A3347" s="29">
        <v>165002</v>
      </c>
      <c r="B3347" s="30" t="s">
        <v>5454</v>
      </c>
      <c r="C3347" s="31" t="s">
        <v>3179</v>
      </c>
      <c r="D3347" s="33">
        <v>0.8</v>
      </c>
      <c r="I3347" s="27" t="s">
        <v>5455</v>
      </c>
    </row>
    <row r="3348" spans="1:9" s="27" customFormat="1" ht="18" customHeight="1">
      <c r="A3348" s="29">
        <v>165010</v>
      </c>
      <c r="B3348" s="30" t="s">
        <v>5456</v>
      </c>
      <c r="C3348" s="31" t="s">
        <v>1138</v>
      </c>
      <c r="D3348" s="33">
        <v>95.13</v>
      </c>
      <c r="I3348" s="27" t="s">
        <v>5457</v>
      </c>
    </row>
    <row r="3349" spans="1:9" s="27" customFormat="1" ht="18" customHeight="1">
      <c r="A3349" s="29">
        <v>165015</v>
      </c>
      <c r="B3349" s="30" t="s">
        <v>5458</v>
      </c>
      <c r="C3349" s="31" t="s">
        <v>1138</v>
      </c>
      <c r="D3349" s="33">
        <v>36.11</v>
      </c>
      <c r="I3349" s="27" t="s">
        <v>5459</v>
      </c>
    </row>
    <row r="3350" spans="1:9" s="27" customFormat="1" ht="18" customHeight="1">
      <c r="A3350" s="29">
        <v>165099</v>
      </c>
      <c r="B3350" s="30" t="s">
        <v>1259</v>
      </c>
      <c r="C3350" s="31" t="s">
        <v>3191</v>
      </c>
      <c r="D3350" s="33">
        <v>221.03</v>
      </c>
      <c r="I3350" s="27" t="s">
        <v>5460</v>
      </c>
    </row>
    <row r="3351" spans="1:9" s="27" customFormat="1" ht="18" customHeight="1">
      <c r="A3351" s="29">
        <v>168000</v>
      </c>
      <c r="B3351" s="30" t="s">
        <v>5461</v>
      </c>
      <c r="C3351" s="31"/>
      <c r="D3351" s="33"/>
      <c r="I3351" s="27" t="s">
        <v>5462</v>
      </c>
    </row>
    <row r="3352" spans="1:9" s="27" customFormat="1" ht="18" customHeight="1">
      <c r="A3352" s="29">
        <v>168003</v>
      </c>
      <c r="B3352" s="30" t="s">
        <v>5463</v>
      </c>
      <c r="C3352" s="31" t="s">
        <v>1197</v>
      </c>
      <c r="D3352" s="33">
        <v>186.85</v>
      </c>
      <c r="I3352" s="27" t="s">
        <v>5464</v>
      </c>
    </row>
    <row r="3353" spans="1:9" s="27" customFormat="1" ht="18" customHeight="1">
      <c r="A3353" s="29">
        <v>168004</v>
      </c>
      <c r="B3353" s="30" t="s">
        <v>5465</v>
      </c>
      <c r="C3353" s="31" t="s">
        <v>1197</v>
      </c>
      <c r="D3353" s="33">
        <v>228.2</v>
      </c>
      <c r="I3353" s="27" t="s">
        <v>5466</v>
      </c>
    </row>
    <row r="3354" spans="1:9" s="27" customFormat="1" ht="18" customHeight="1">
      <c r="A3354" s="29">
        <v>168006</v>
      </c>
      <c r="B3354" s="30" t="s">
        <v>5467</v>
      </c>
      <c r="C3354" s="31" t="s">
        <v>727</v>
      </c>
      <c r="D3354" s="33">
        <v>11.03</v>
      </c>
      <c r="I3354" s="27" t="s">
        <v>5468</v>
      </c>
    </row>
    <row r="3355" spans="1:9" s="27" customFormat="1" ht="18" customHeight="1">
      <c r="A3355" s="29">
        <v>168007</v>
      </c>
      <c r="B3355" s="30" t="s">
        <v>5469</v>
      </c>
      <c r="C3355" s="31" t="s">
        <v>1197</v>
      </c>
      <c r="D3355" s="33">
        <v>34.83</v>
      </c>
      <c r="I3355" s="27" t="s">
        <v>5470</v>
      </c>
    </row>
    <row r="3356" spans="1:9" s="27" customFormat="1" ht="18" customHeight="1">
      <c r="A3356" s="29">
        <v>168010</v>
      </c>
      <c r="B3356" s="30" t="s">
        <v>5471</v>
      </c>
      <c r="C3356" s="31" t="s">
        <v>3179</v>
      </c>
      <c r="D3356" s="33">
        <v>27.61</v>
      </c>
      <c r="I3356" s="27" t="s">
        <v>5472</v>
      </c>
    </row>
    <row r="3357" spans="1:9" s="27" customFormat="1" ht="18" customHeight="1">
      <c r="A3357" s="29">
        <v>168011</v>
      </c>
      <c r="B3357" s="30" t="s">
        <v>5473</v>
      </c>
      <c r="C3357" s="31" t="s">
        <v>1197</v>
      </c>
      <c r="D3357" s="33">
        <v>25.99</v>
      </c>
      <c r="I3357" s="27" t="s">
        <v>5474</v>
      </c>
    </row>
    <row r="3358" spans="1:9" s="27" customFormat="1" ht="18" customHeight="1">
      <c r="A3358" s="29">
        <v>168012</v>
      </c>
      <c r="B3358" s="30" t="s">
        <v>5475</v>
      </c>
      <c r="C3358" s="31" t="s">
        <v>1197</v>
      </c>
      <c r="D3358" s="33">
        <v>39.46</v>
      </c>
      <c r="I3358" s="27" t="s">
        <v>5476</v>
      </c>
    </row>
    <row r="3359" spans="1:9" s="27" customFormat="1" ht="18" customHeight="1">
      <c r="A3359" s="29">
        <v>168020</v>
      </c>
      <c r="B3359" s="30" t="s">
        <v>5477</v>
      </c>
      <c r="C3359" s="31" t="s">
        <v>3182</v>
      </c>
      <c r="D3359" s="33">
        <v>2184.5500000000002</v>
      </c>
      <c r="I3359" s="27" t="s">
        <v>5478</v>
      </c>
    </row>
    <row r="3360" spans="1:9" s="27" customFormat="1" ht="18" customHeight="1">
      <c r="A3360" s="29">
        <v>168021</v>
      </c>
      <c r="B3360" s="30" t="s">
        <v>5479</v>
      </c>
      <c r="C3360" s="31" t="s">
        <v>3182</v>
      </c>
      <c r="D3360" s="33">
        <v>333.9</v>
      </c>
      <c r="I3360" s="27" t="s">
        <v>5480</v>
      </c>
    </row>
    <row r="3361" spans="1:9" s="27" customFormat="1" ht="18" customHeight="1">
      <c r="A3361" s="29">
        <v>168022</v>
      </c>
      <c r="B3361" s="30" t="s">
        <v>5481</v>
      </c>
      <c r="C3361" s="31" t="s">
        <v>3182</v>
      </c>
      <c r="D3361" s="33">
        <v>92.98</v>
      </c>
      <c r="I3361" s="27" t="s">
        <v>5482</v>
      </c>
    </row>
    <row r="3362" spans="1:9" s="27" customFormat="1" ht="18" customHeight="1">
      <c r="A3362" s="29">
        <v>168070</v>
      </c>
      <c r="B3362" s="30" t="s">
        <v>5483</v>
      </c>
      <c r="C3362" s="31" t="s">
        <v>1197</v>
      </c>
      <c r="D3362" s="33">
        <v>641.14</v>
      </c>
      <c r="I3362" s="27" t="s">
        <v>5484</v>
      </c>
    </row>
    <row r="3363" spans="1:9" s="27" customFormat="1" ht="18" customHeight="1">
      <c r="A3363" s="29">
        <v>168071</v>
      </c>
      <c r="B3363" s="30" t="s">
        <v>5485</v>
      </c>
      <c r="C3363" s="31" t="s">
        <v>1197</v>
      </c>
      <c r="D3363" s="33">
        <v>138.82</v>
      </c>
      <c r="I3363" s="27" t="s">
        <v>5486</v>
      </c>
    </row>
    <row r="3364" spans="1:9" s="27" customFormat="1" ht="18" customHeight="1">
      <c r="A3364" s="29">
        <v>168072</v>
      </c>
      <c r="B3364" s="30" t="s">
        <v>5487</v>
      </c>
      <c r="C3364" s="31" t="s">
        <v>1138</v>
      </c>
      <c r="D3364" s="33">
        <v>49.85</v>
      </c>
      <c r="I3364" s="27" t="s">
        <v>5488</v>
      </c>
    </row>
    <row r="3365" spans="1:9" s="27" customFormat="1" ht="18" customHeight="1">
      <c r="A3365" s="29">
        <v>168086</v>
      </c>
      <c r="B3365" s="30" t="s">
        <v>6458</v>
      </c>
      <c r="C3365" s="31" t="s">
        <v>3182</v>
      </c>
      <c r="D3365" s="33">
        <v>5.85</v>
      </c>
      <c r="I3365" s="27" t="s">
        <v>5489</v>
      </c>
    </row>
    <row r="3366" spans="1:9" s="27" customFormat="1" ht="18" customHeight="1">
      <c r="A3366" s="29">
        <v>168087</v>
      </c>
      <c r="B3366" s="30" t="s">
        <v>6460</v>
      </c>
      <c r="C3366" s="31" t="s">
        <v>3179</v>
      </c>
      <c r="D3366" s="33">
        <v>4.3899999999999997</v>
      </c>
      <c r="I3366" s="27" t="s">
        <v>5490</v>
      </c>
    </row>
    <row r="3367" spans="1:9" s="27" customFormat="1" ht="18" customHeight="1">
      <c r="A3367" s="29">
        <v>168088</v>
      </c>
      <c r="B3367" s="30" t="s">
        <v>6462</v>
      </c>
      <c r="C3367" s="31" t="s">
        <v>3179</v>
      </c>
      <c r="D3367" s="33">
        <v>5.48</v>
      </c>
      <c r="I3367" s="27" t="s">
        <v>5491</v>
      </c>
    </row>
    <row r="3368" spans="1:9" s="27" customFormat="1" ht="18" customHeight="1">
      <c r="A3368" s="29">
        <v>168089</v>
      </c>
      <c r="B3368" s="30" t="s">
        <v>5492</v>
      </c>
      <c r="C3368" s="31" t="s">
        <v>3182</v>
      </c>
      <c r="D3368" s="33">
        <v>21.95</v>
      </c>
      <c r="I3368" s="27" t="s">
        <v>5493</v>
      </c>
    </row>
    <row r="3369" spans="1:9" s="27" customFormat="1" ht="18" customHeight="1">
      <c r="A3369" s="29">
        <v>168090</v>
      </c>
      <c r="B3369" s="30" t="s">
        <v>5494</v>
      </c>
      <c r="C3369" s="31" t="s">
        <v>3182</v>
      </c>
      <c r="D3369" s="33">
        <v>58.54</v>
      </c>
      <c r="I3369" s="27" t="s">
        <v>5495</v>
      </c>
    </row>
    <row r="3370" spans="1:9" s="27" customFormat="1" ht="18" customHeight="1">
      <c r="A3370" s="29">
        <v>168091</v>
      </c>
      <c r="B3370" s="30" t="s">
        <v>5496</v>
      </c>
      <c r="C3370" s="31" t="s">
        <v>3182</v>
      </c>
      <c r="D3370" s="33">
        <v>131.72</v>
      </c>
      <c r="I3370" s="27" t="s">
        <v>5497</v>
      </c>
    </row>
    <row r="3371" spans="1:9" s="27" customFormat="1" ht="18" customHeight="1">
      <c r="A3371" s="29">
        <v>168092</v>
      </c>
      <c r="B3371" s="30" t="s">
        <v>5498</v>
      </c>
      <c r="C3371" s="31" t="s">
        <v>3179</v>
      </c>
      <c r="D3371" s="33">
        <v>10.97</v>
      </c>
      <c r="I3371" s="27" t="s">
        <v>5499</v>
      </c>
    </row>
    <row r="3372" spans="1:9" s="27" customFormat="1" ht="18" customHeight="1">
      <c r="A3372" s="29">
        <v>168093</v>
      </c>
      <c r="B3372" s="30" t="s">
        <v>5500</v>
      </c>
      <c r="C3372" s="31" t="s">
        <v>3182</v>
      </c>
      <c r="D3372" s="33">
        <v>2.19</v>
      </c>
      <c r="I3372" s="27" t="s">
        <v>5501</v>
      </c>
    </row>
    <row r="3373" spans="1:9" s="27" customFormat="1" ht="18" customHeight="1">
      <c r="A3373" s="29">
        <v>168094</v>
      </c>
      <c r="B3373" s="30" t="s">
        <v>5502</v>
      </c>
      <c r="C3373" s="31" t="s">
        <v>1138</v>
      </c>
      <c r="D3373" s="33">
        <v>40.450000000000003</v>
      </c>
      <c r="I3373" s="27" t="s">
        <v>5503</v>
      </c>
    </row>
    <row r="3374" spans="1:9" s="27" customFormat="1" ht="18" customHeight="1">
      <c r="A3374" s="29">
        <v>168095</v>
      </c>
      <c r="B3374" s="30" t="s">
        <v>5504</v>
      </c>
      <c r="C3374" s="31" t="s">
        <v>5505</v>
      </c>
      <c r="D3374" s="33">
        <v>277.05</v>
      </c>
      <c r="I3374" s="27" t="s">
        <v>5506</v>
      </c>
    </row>
    <row r="3375" spans="1:9" s="27" customFormat="1" ht="18" customHeight="1">
      <c r="A3375" s="29">
        <v>168098</v>
      </c>
      <c r="B3375" s="30" t="s">
        <v>5507</v>
      </c>
      <c r="C3375" s="31" t="s">
        <v>1138</v>
      </c>
      <c r="D3375" s="33">
        <v>25.62</v>
      </c>
      <c r="I3375" s="27" t="s">
        <v>5508</v>
      </c>
    </row>
    <row r="3376" spans="1:9" s="27" customFormat="1" ht="18" customHeight="1">
      <c r="A3376" s="29">
        <v>168099</v>
      </c>
      <c r="B3376" s="30" t="s">
        <v>5509</v>
      </c>
      <c r="C3376" s="31" t="s">
        <v>3191</v>
      </c>
      <c r="D3376" s="33">
        <v>221.03</v>
      </c>
      <c r="I3376" s="27" t="s">
        <v>5510</v>
      </c>
    </row>
    <row r="3377" spans="1:9" s="27" customFormat="1" ht="18" customHeight="1">
      <c r="A3377" s="29">
        <v>168500</v>
      </c>
      <c r="B3377" s="30" t="s">
        <v>5511</v>
      </c>
      <c r="C3377" s="31"/>
      <c r="D3377" s="33"/>
      <c r="I3377" s="27" t="s">
        <v>5512</v>
      </c>
    </row>
    <row r="3378" spans="1:9" s="27" customFormat="1" ht="18" customHeight="1">
      <c r="A3378" s="29">
        <v>168501</v>
      </c>
      <c r="B3378" s="30" t="s">
        <v>3408</v>
      </c>
      <c r="C3378" s="31" t="s">
        <v>3182</v>
      </c>
      <c r="D3378" s="33">
        <v>2590.02</v>
      </c>
      <c r="I3378" s="27" t="s">
        <v>3409</v>
      </c>
    </row>
    <row r="3379" spans="1:9" s="27" customFormat="1" ht="18" customHeight="1">
      <c r="A3379" s="29">
        <v>168502</v>
      </c>
      <c r="B3379" s="30" t="s">
        <v>6071</v>
      </c>
      <c r="C3379" s="31" t="s">
        <v>1598</v>
      </c>
      <c r="D3379" s="33">
        <v>2.42</v>
      </c>
      <c r="I3379" s="27" t="s">
        <v>6072</v>
      </c>
    </row>
    <row r="3380" spans="1:9" s="27" customFormat="1" ht="18" customHeight="1">
      <c r="A3380" s="29">
        <v>168505</v>
      </c>
      <c r="B3380" s="30" t="s">
        <v>6073</v>
      </c>
      <c r="C3380" s="31" t="s">
        <v>1197</v>
      </c>
      <c r="D3380" s="33">
        <v>342.82</v>
      </c>
      <c r="I3380" s="27" t="s">
        <v>6074</v>
      </c>
    </row>
    <row r="3381" spans="1:9" s="27" customFormat="1" ht="18" customHeight="1">
      <c r="A3381" s="29">
        <v>168506</v>
      </c>
      <c r="B3381" s="30" t="s">
        <v>6075</v>
      </c>
      <c r="C3381" s="31" t="s">
        <v>1197</v>
      </c>
      <c r="D3381" s="33">
        <v>296.45999999999998</v>
      </c>
      <c r="I3381" s="27" t="s">
        <v>6076</v>
      </c>
    </row>
    <row r="3382" spans="1:9" s="27" customFormat="1" ht="18" customHeight="1">
      <c r="A3382" s="29">
        <v>168507</v>
      </c>
      <c r="B3382" s="30" t="s">
        <v>6077</v>
      </c>
      <c r="C3382" s="31" t="s">
        <v>1197</v>
      </c>
      <c r="D3382" s="33">
        <v>253.45</v>
      </c>
      <c r="I3382" s="27" t="s">
        <v>6078</v>
      </c>
    </row>
    <row r="3383" spans="1:9" s="27" customFormat="1" ht="18" customHeight="1">
      <c r="A3383" s="29">
        <v>168508</v>
      </c>
      <c r="B3383" s="30" t="s">
        <v>6079</v>
      </c>
      <c r="C3383" s="31" t="s">
        <v>1197</v>
      </c>
      <c r="D3383" s="33">
        <v>222.9</v>
      </c>
      <c r="I3383" s="27" t="s">
        <v>6080</v>
      </c>
    </row>
    <row r="3384" spans="1:9" s="27" customFormat="1" ht="18" customHeight="1">
      <c r="A3384" s="29">
        <v>168509</v>
      </c>
      <c r="B3384" s="30" t="s">
        <v>6081</v>
      </c>
      <c r="C3384" s="31" t="s">
        <v>1197</v>
      </c>
      <c r="D3384" s="33">
        <v>190.1</v>
      </c>
      <c r="I3384" s="27" t="s">
        <v>6082</v>
      </c>
    </row>
    <row r="3385" spans="1:9" s="27" customFormat="1" ht="18" customHeight="1">
      <c r="A3385" s="29">
        <v>168511</v>
      </c>
      <c r="B3385" s="30" t="s">
        <v>6083</v>
      </c>
      <c r="C3385" s="31" t="s">
        <v>1197</v>
      </c>
      <c r="D3385" s="33">
        <v>394.2</v>
      </c>
      <c r="I3385" s="27" t="s">
        <v>6084</v>
      </c>
    </row>
    <row r="3386" spans="1:9" s="27" customFormat="1" ht="18" customHeight="1">
      <c r="A3386" s="29">
        <v>168512</v>
      </c>
      <c r="B3386" s="30" t="s">
        <v>6085</v>
      </c>
      <c r="C3386" s="31" t="s">
        <v>1197</v>
      </c>
      <c r="D3386" s="33">
        <v>247.02</v>
      </c>
      <c r="I3386" s="27" t="s">
        <v>6086</v>
      </c>
    </row>
    <row r="3387" spans="1:9" s="27" customFormat="1" ht="18" customHeight="1">
      <c r="A3387" s="29">
        <v>168513</v>
      </c>
      <c r="B3387" s="30" t="s">
        <v>6087</v>
      </c>
      <c r="C3387" s="31" t="s">
        <v>1197</v>
      </c>
      <c r="D3387" s="33">
        <v>196.54</v>
      </c>
      <c r="I3387" s="27" t="s">
        <v>6088</v>
      </c>
    </row>
    <row r="3388" spans="1:9" s="27" customFormat="1" ht="18" customHeight="1">
      <c r="A3388" s="29">
        <v>168514</v>
      </c>
      <c r="B3388" s="30" t="s">
        <v>6089</v>
      </c>
      <c r="C3388" s="31" t="s">
        <v>1197</v>
      </c>
      <c r="D3388" s="33">
        <v>283.23</v>
      </c>
      <c r="I3388" s="27" t="s">
        <v>6090</v>
      </c>
    </row>
    <row r="3389" spans="1:9" s="27" customFormat="1" ht="18" customHeight="1">
      <c r="A3389" s="29">
        <v>168515</v>
      </c>
      <c r="B3389" s="30" t="s">
        <v>6091</v>
      </c>
      <c r="C3389" s="31" t="s">
        <v>1197</v>
      </c>
      <c r="D3389" s="33">
        <v>247.02</v>
      </c>
      <c r="I3389" s="27" t="s">
        <v>6092</v>
      </c>
    </row>
    <row r="3390" spans="1:9" s="27" customFormat="1" ht="18" customHeight="1">
      <c r="A3390" s="29">
        <v>168516</v>
      </c>
      <c r="B3390" s="30" t="s">
        <v>6093</v>
      </c>
      <c r="C3390" s="31" t="s">
        <v>1197</v>
      </c>
      <c r="D3390" s="33">
        <v>196.54</v>
      </c>
      <c r="I3390" s="27" t="s">
        <v>6094</v>
      </c>
    </row>
    <row r="3391" spans="1:9" s="27" customFormat="1" ht="18" customHeight="1">
      <c r="A3391" s="29">
        <v>168517</v>
      </c>
      <c r="B3391" s="30" t="s">
        <v>6095</v>
      </c>
      <c r="C3391" s="31" t="s">
        <v>1197</v>
      </c>
      <c r="D3391" s="33">
        <v>143.19999999999999</v>
      </c>
      <c r="I3391" s="27" t="s">
        <v>6096</v>
      </c>
    </row>
    <row r="3392" spans="1:9" s="27" customFormat="1" ht="18" customHeight="1">
      <c r="A3392" s="29">
        <v>168521</v>
      </c>
      <c r="B3392" s="30" t="s">
        <v>5513</v>
      </c>
      <c r="C3392" s="31" t="s">
        <v>1197</v>
      </c>
      <c r="D3392" s="33">
        <v>667.71</v>
      </c>
      <c r="I3392" s="27" t="s">
        <v>5514</v>
      </c>
    </row>
    <row r="3393" spans="1:9" s="27" customFormat="1" ht="18" customHeight="1">
      <c r="A3393" s="29">
        <v>168522</v>
      </c>
      <c r="B3393" s="30" t="s">
        <v>5515</v>
      </c>
      <c r="C3393" s="31" t="s">
        <v>1197</v>
      </c>
      <c r="D3393" s="33">
        <v>596.16</v>
      </c>
      <c r="I3393" s="27" t="s">
        <v>5516</v>
      </c>
    </row>
    <row r="3394" spans="1:9" s="27" customFormat="1" ht="18" customHeight="1">
      <c r="A3394" s="29">
        <v>168523</v>
      </c>
      <c r="B3394" s="30" t="s">
        <v>5517</v>
      </c>
      <c r="C3394" s="31" t="s">
        <v>1197</v>
      </c>
      <c r="D3394" s="33">
        <v>517.21</v>
      </c>
      <c r="I3394" s="27" t="s">
        <v>5518</v>
      </c>
    </row>
    <row r="3395" spans="1:9" s="27" customFormat="1" ht="18" customHeight="1">
      <c r="A3395" s="29">
        <v>168525</v>
      </c>
      <c r="B3395" s="30" t="s">
        <v>5519</v>
      </c>
      <c r="C3395" s="31" t="s">
        <v>1197</v>
      </c>
      <c r="D3395" s="33">
        <v>500.69</v>
      </c>
      <c r="I3395" s="27" t="s">
        <v>5520</v>
      </c>
    </row>
    <row r="3396" spans="1:9" s="27" customFormat="1" ht="18" customHeight="1">
      <c r="A3396" s="29">
        <v>168526</v>
      </c>
      <c r="B3396" s="30" t="s">
        <v>5521</v>
      </c>
      <c r="C3396" s="31" t="s">
        <v>1197</v>
      </c>
      <c r="D3396" s="33">
        <v>278.02</v>
      </c>
      <c r="I3396" s="27" t="s">
        <v>5522</v>
      </c>
    </row>
    <row r="3397" spans="1:9" s="27" customFormat="1" ht="18" customHeight="1">
      <c r="A3397" s="29">
        <v>168528</v>
      </c>
      <c r="B3397" s="30" t="s">
        <v>5523</v>
      </c>
      <c r="C3397" s="31" t="s">
        <v>1197</v>
      </c>
      <c r="D3397" s="33">
        <v>526.21</v>
      </c>
      <c r="I3397" s="27" t="s">
        <v>5524</v>
      </c>
    </row>
    <row r="3398" spans="1:9" s="27" customFormat="1" ht="18" customHeight="1">
      <c r="A3398" s="29">
        <v>168529</v>
      </c>
      <c r="B3398" s="30" t="s">
        <v>5525</v>
      </c>
      <c r="C3398" s="31" t="s">
        <v>1197</v>
      </c>
      <c r="D3398" s="33">
        <v>319.06</v>
      </c>
      <c r="I3398" s="27" t="s">
        <v>5526</v>
      </c>
    </row>
    <row r="3399" spans="1:9" s="27" customFormat="1" ht="18" customHeight="1">
      <c r="A3399" s="29">
        <v>168531</v>
      </c>
      <c r="B3399" s="30" t="s">
        <v>5527</v>
      </c>
      <c r="C3399" s="31" t="s">
        <v>1138</v>
      </c>
      <c r="D3399" s="33">
        <v>378.43</v>
      </c>
      <c r="I3399" s="27" t="s">
        <v>5528</v>
      </c>
    </row>
    <row r="3400" spans="1:9" s="27" customFormat="1" ht="18" customHeight="1">
      <c r="A3400" s="29">
        <v>168533</v>
      </c>
      <c r="B3400" s="30" t="s">
        <v>5529</v>
      </c>
      <c r="C3400" s="31" t="s">
        <v>1138</v>
      </c>
      <c r="D3400" s="33">
        <v>435.65</v>
      </c>
      <c r="I3400" s="27" t="s">
        <v>5530</v>
      </c>
    </row>
    <row r="3401" spans="1:9" s="27" customFormat="1" ht="18" customHeight="1">
      <c r="A3401" s="29">
        <v>168535</v>
      </c>
      <c r="B3401" s="30" t="s">
        <v>5531</v>
      </c>
      <c r="C3401" s="31" t="s">
        <v>5532</v>
      </c>
      <c r="D3401" s="33">
        <v>170.21</v>
      </c>
      <c r="I3401" s="27" t="s">
        <v>5533</v>
      </c>
    </row>
    <row r="3402" spans="1:9" s="27" customFormat="1" ht="18" customHeight="1">
      <c r="A3402" s="29">
        <v>168537</v>
      </c>
      <c r="B3402" s="30" t="s">
        <v>5534</v>
      </c>
      <c r="C3402" s="31" t="s">
        <v>5532</v>
      </c>
      <c r="D3402" s="33">
        <v>98.03</v>
      </c>
      <c r="I3402" s="27" t="s">
        <v>5535</v>
      </c>
    </row>
    <row r="3403" spans="1:9" s="27" customFormat="1" ht="18" customHeight="1">
      <c r="A3403" s="29">
        <v>168538</v>
      </c>
      <c r="B3403" s="30" t="s">
        <v>5536</v>
      </c>
      <c r="C3403" s="31" t="s">
        <v>5532</v>
      </c>
      <c r="D3403" s="33">
        <v>85.48</v>
      </c>
      <c r="I3403" s="27" t="s">
        <v>5537</v>
      </c>
    </row>
    <row r="3404" spans="1:9" s="27" customFormat="1" ht="18" customHeight="1">
      <c r="A3404" s="29">
        <v>168539</v>
      </c>
      <c r="B3404" s="30" t="s">
        <v>5538</v>
      </c>
      <c r="C3404" s="31" t="s">
        <v>5532</v>
      </c>
      <c r="D3404" s="33">
        <v>252.15</v>
      </c>
      <c r="I3404" s="27" t="s">
        <v>5539</v>
      </c>
    </row>
    <row r="3405" spans="1:9" s="27" customFormat="1" ht="18" customHeight="1">
      <c r="A3405" s="29">
        <v>168541</v>
      </c>
      <c r="B3405" s="30" t="s">
        <v>5540</v>
      </c>
      <c r="C3405" s="31" t="s">
        <v>3182</v>
      </c>
      <c r="D3405" s="33">
        <v>1110.51</v>
      </c>
      <c r="I3405" s="27" t="s">
        <v>5541</v>
      </c>
    </row>
    <row r="3406" spans="1:9" s="27" customFormat="1" ht="18" customHeight="1">
      <c r="A3406" s="29">
        <v>168542</v>
      </c>
      <c r="B3406" s="30" t="s">
        <v>5542</v>
      </c>
      <c r="C3406" s="31" t="s">
        <v>1598</v>
      </c>
      <c r="D3406" s="33">
        <v>3.86</v>
      </c>
      <c r="I3406" s="27" t="s">
        <v>5543</v>
      </c>
    </row>
    <row r="3407" spans="1:9" s="27" customFormat="1" ht="18" customHeight="1">
      <c r="A3407" s="29">
        <v>168544</v>
      </c>
      <c r="B3407" s="30" t="s">
        <v>5544</v>
      </c>
      <c r="C3407" s="31" t="s">
        <v>3182</v>
      </c>
      <c r="D3407" s="33">
        <v>97.17</v>
      </c>
      <c r="I3407" s="27" t="s">
        <v>5545</v>
      </c>
    </row>
    <row r="3408" spans="1:9" s="27" customFormat="1" ht="18" customHeight="1">
      <c r="A3408" s="29">
        <v>168545</v>
      </c>
      <c r="B3408" s="30" t="s">
        <v>5546</v>
      </c>
      <c r="C3408" s="31" t="s">
        <v>3182</v>
      </c>
      <c r="D3408" s="33">
        <v>68.14</v>
      </c>
      <c r="I3408" s="27" t="s">
        <v>5547</v>
      </c>
    </row>
    <row r="3409" spans="1:9" s="27" customFormat="1" ht="18" customHeight="1">
      <c r="A3409" s="29">
        <v>168546</v>
      </c>
      <c r="B3409" s="30" t="s">
        <v>5548</v>
      </c>
      <c r="C3409" s="31" t="s">
        <v>3182</v>
      </c>
      <c r="D3409" s="33">
        <v>301.35000000000002</v>
      </c>
      <c r="I3409" s="27" t="s">
        <v>5549</v>
      </c>
    </row>
    <row r="3410" spans="1:9" s="27" customFormat="1" ht="18" customHeight="1">
      <c r="A3410" s="29">
        <v>168548</v>
      </c>
      <c r="B3410" s="30" t="s">
        <v>5550</v>
      </c>
      <c r="C3410" s="31" t="s">
        <v>3182</v>
      </c>
      <c r="D3410" s="33">
        <v>126.95</v>
      </c>
      <c r="I3410" s="27" t="s">
        <v>5551</v>
      </c>
    </row>
    <row r="3411" spans="1:9" s="27" customFormat="1" ht="18" customHeight="1">
      <c r="A3411" s="29">
        <v>168549</v>
      </c>
      <c r="B3411" s="30" t="s">
        <v>5552</v>
      </c>
      <c r="C3411" s="31" t="s">
        <v>3182</v>
      </c>
      <c r="D3411" s="33">
        <v>461.6</v>
      </c>
      <c r="I3411" s="27" t="s">
        <v>5553</v>
      </c>
    </row>
    <row r="3412" spans="1:9" s="27" customFormat="1" ht="18" customHeight="1">
      <c r="A3412" s="29">
        <v>168550</v>
      </c>
      <c r="B3412" s="30" t="s">
        <v>5554</v>
      </c>
      <c r="C3412" s="31" t="s">
        <v>3182</v>
      </c>
      <c r="D3412" s="33">
        <v>558.88</v>
      </c>
      <c r="I3412" s="27" t="s">
        <v>5555</v>
      </c>
    </row>
    <row r="3413" spans="1:9" s="27" customFormat="1" ht="18" customHeight="1">
      <c r="A3413" s="29">
        <v>168551</v>
      </c>
      <c r="B3413" s="30" t="s">
        <v>5556</v>
      </c>
      <c r="C3413" s="31" t="s">
        <v>1197</v>
      </c>
      <c r="D3413" s="33">
        <v>129.43</v>
      </c>
      <c r="I3413" s="27" t="s">
        <v>5557</v>
      </c>
    </row>
    <row r="3414" spans="1:9" s="27" customFormat="1" ht="18" customHeight="1">
      <c r="A3414" s="29">
        <v>168552</v>
      </c>
      <c r="B3414" s="30" t="s">
        <v>5558</v>
      </c>
      <c r="C3414" s="31" t="s">
        <v>1197</v>
      </c>
      <c r="D3414" s="33">
        <v>282.08</v>
      </c>
      <c r="I3414" s="27" t="s">
        <v>5559</v>
      </c>
    </row>
    <row r="3415" spans="1:9" s="27" customFormat="1" ht="18" customHeight="1">
      <c r="A3415" s="29">
        <v>168553</v>
      </c>
      <c r="B3415" s="30" t="s">
        <v>5560</v>
      </c>
      <c r="C3415" s="31" t="s">
        <v>1197</v>
      </c>
      <c r="D3415" s="33">
        <v>186.43</v>
      </c>
      <c r="I3415" s="27" t="s">
        <v>5561</v>
      </c>
    </row>
    <row r="3416" spans="1:9" s="27" customFormat="1" ht="18" customHeight="1">
      <c r="A3416" s="29">
        <v>168554</v>
      </c>
      <c r="B3416" s="30" t="s">
        <v>5562</v>
      </c>
      <c r="C3416" s="31" t="s">
        <v>1197</v>
      </c>
      <c r="D3416" s="33">
        <v>395.34</v>
      </c>
      <c r="I3416" s="27" t="s">
        <v>5563</v>
      </c>
    </row>
    <row r="3417" spans="1:9" s="27" customFormat="1" ht="18" customHeight="1">
      <c r="A3417" s="29">
        <v>168556</v>
      </c>
      <c r="B3417" s="30" t="s">
        <v>5564</v>
      </c>
      <c r="C3417" s="31" t="s">
        <v>1197</v>
      </c>
      <c r="D3417" s="33">
        <v>178.97</v>
      </c>
      <c r="I3417" s="27" t="s">
        <v>5565</v>
      </c>
    </row>
    <row r="3418" spans="1:9" s="27" customFormat="1" ht="18" customHeight="1">
      <c r="A3418" s="29">
        <v>168557</v>
      </c>
      <c r="B3418" s="30" t="s">
        <v>5566</v>
      </c>
      <c r="C3418" s="31" t="s">
        <v>1197</v>
      </c>
      <c r="D3418" s="33">
        <v>316.19</v>
      </c>
      <c r="I3418" s="27" t="s">
        <v>5567</v>
      </c>
    </row>
    <row r="3419" spans="1:9" s="27" customFormat="1" ht="18" customHeight="1">
      <c r="A3419" s="29">
        <v>168558</v>
      </c>
      <c r="B3419" s="30" t="s">
        <v>5568</v>
      </c>
      <c r="C3419" s="31" t="s">
        <v>1197</v>
      </c>
      <c r="D3419" s="33">
        <v>248.53</v>
      </c>
      <c r="I3419" s="27" t="s">
        <v>5569</v>
      </c>
    </row>
    <row r="3420" spans="1:9" s="27" customFormat="1" ht="18" customHeight="1">
      <c r="A3420" s="29">
        <v>168559</v>
      </c>
      <c r="B3420" s="30" t="s">
        <v>5570</v>
      </c>
      <c r="C3420" s="31" t="s">
        <v>1197</v>
      </c>
      <c r="D3420" s="33">
        <v>424.71</v>
      </c>
      <c r="I3420" s="27" t="s">
        <v>5571</v>
      </c>
    </row>
    <row r="3421" spans="1:9" s="27" customFormat="1" ht="18" customHeight="1">
      <c r="A3421" s="29">
        <v>168560</v>
      </c>
      <c r="B3421" s="30" t="s">
        <v>5572</v>
      </c>
      <c r="C3421" s="31" t="s">
        <v>3182</v>
      </c>
      <c r="D3421" s="33">
        <v>3182.79</v>
      </c>
      <c r="I3421" s="27" t="s">
        <v>5573</v>
      </c>
    </row>
    <row r="3422" spans="1:9" s="27" customFormat="1" ht="18" customHeight="1">
      <c r="A3422" s="29">
        <v>168561</v>
      </c>
      <c r="B3422" s="30" t="s">
        <v>5574</v>
      </c>
      <c r="C3422" s="31" t="s">
        <v>3182</v>
      </c>
      <c r="D3422" s="33">
        <v>3751.92</v>
      </c>
      <c r="I3422" s="27" t="s">
        <v>5575</v>
      </c>
    </row>
    <row r="3423" spans="1:9" s="27" customFormat="1" ht="18" customHeight="1">
      <c r="A3423" s="29">
        <v>168562</v>
      </c>
      <c r="B3423" s="30" t="s">
        <v>5576</v>
      </c>
      <c r="C3423" s="31" t="s">
        <v>3182</v>
      </c>
      <c r="D3423" s="33">
        <v>4168.47</v>
      </c>
      <c r="I3423" s="27" t="s">
        <v>5577</v>
      </c>
    </row>
    <row r="3424" spans="1:9" s="27" customFormat="1" ht="18" customHeight="1">
      <c r="A3424" s="29">
        <v>168563</v>
      </c>
      <c r="B3424" s="30" t="s">
        <v>5578</v>
      </c>
      <c r="C3424" s="31" t="s">
        <v>3182</v>
      </c>
      <c r="D3424" s="33">
        <v>5354.97</v>
      </c>
      <c r="I3424" s="27" t="s">
        <v>5579</v>
      </c>
    </row>
    <row r="3425" spans="1:9" s="27" customFormat="1" ht="18" customHeight="1">
      <c r="A3425" s="29">
        <v>168564</v>
      </c>
      <c r="B3425" s="30" t="s">
        <v>5580</v>
      </c>
      <c r="C3425" s="31" t="s">
        <v>3182</v>
      </c>
      <c r="D3425" s="33">
        <v>3443.43</v>
      </c>
      <c r="I3425" s="27" t="s">
        <v>5581</v>
      </c>
    </row>
    <row r="3426" spans="1:9" s="27" customFormat="1" ht="18" customHeight="1">
      <c r="A3426" s="29">
        <v>168565</v>
      </c>
      <c r="B3426" s="30" t="s">
        <v>5582</v>
      </c>
      <c r="C3426" s="31" t="s">
        <v>1197</v>
      </c>
      <c r="D3426" s="33">
        <v>184.5</v>
      </c>
      <c r="I3426" s="27" t="s">
        <v>5583</v>
      </c>
    </row>
    <row r="3427" spans="1:9" s="27" customFormat="1" ht="18" customHeight="1">
      <c r="A3427" s="29">
        <v>168566</v>
      </c>
      <c r="B3427" s="30" t="s">
        <v>5584</v>
      </c>
      <c r="C3427" s="31" t="s">
        <v>1197</v>
      </c>
      <c r="D3427" s="33">
        <v>221.4</v>
      </c>
      <c r="I3427" s="27" t="s">
        <v>5585</v>
      </c>
    </row>
    <row r="3428" spans="1:9" s="27" customFormat="1" ht="18" customHeight="1">
      <c r="A3428" s="29">
        <v>168567</v>
      </c>
      <c r="B3428" s="30" t="s">
        <v>5586</v>
      </c>
      <c r="C3428" s="31" t="s">
        <v>1197</v>
      </c>
      <c r="D3428" s="33">
        <v>258.3</v>
      </c>
      <c r="I3428" s="27" t="s">
        <v>5587</v>
      </c>
    </row>
    <row r="3429" spans="1:9" s="27" customFormat="1" ht="18" customHeight="1">
      <c r="A3429" s="29">
        <v>168568</v>
      </c>
      <c r="B3429" s="30" t="s">
        <v>5588</v>
      </c>
      <c r="C3429" s="31" t="s">
        <v>1197</v>
      </c>
      <c r="D3429" s="33">
        <v>295.2</v>
      </c>
      <c r="I3429" s="27" t="s">
        <v>5589</v>
      </c>
    </row>
    <row r="3430" spans="1:9" s="27" customFormat="1" ht="18" customHeight="1">
      <c r="A3430" s="29">
        <v>168570</v>
      </c>
      <c r="B3430" s="30" t="s">
        <v>5590</v>
      </c>
      <c r="C3430" s="31" t="s">
        <v>3182</v>
      </c>
      <c r="D3430" s="33">
        <v>935.1</v>
      </c>
      <c r="I3430" s="27" t="s">
        <v>5591</v>
      </c>
    </row>
    <row r="3431" spans="1:9" s="27" customFormat="1" ht="18" customHeight="1">
      <c r="A3431" s="29">
        <v>168571</v>
      </c>
      <c r="B3431" s="30" t="s">
        <v>5592</v>
      </c>
      <c r="C3431" s="31" t="s">
        <v>3182</v>
      </c>
      <c r="D3431" s="33">
        <v>935.1</v>
      </c>
      <c r="I3431" s="27" t="s">
        <v>5593</v>
      </c>
    </row>
    <row r="3432" spans="1:9" s="27" customFormat="1" ht="18" customHeight="1">
      <c r="A3432" s="29">
        <v>168572</v>
      </c>
      <c r="B3432" s="30" t="s">
        <v>5594</v>
      </c>
      <c r="C3432" s="31" t="s">
        <v>3182</v>
      </c>
      <c r="D3432" s="33">
        <v>935.1</v>
      </c>
      <c r="I3432" s="27" t="s">
        <v>5595</v>
      </c>
    </row>
    <row r="3433" spans="1:9" s="27" customFormat="1" ht="18" customHeight="1">
      <c r="A3433" s="29">
        <v>168580</v>
      </c>
      <c r="B3433" s="30" t="s">
        <v>5596</v>
      </c>
      <c r="C3433" s="31" t="s">
        <v>1197</v>
      </c>
      <c r="D3433" s="33">
        <v>4.0199999999999996</v>
      </c>
      <c r="I3433" s="27" t="s">
        <v>5597</v>
      </c>
    </row>
    <row r="3434" spans="1:9" s="27" customFormat="1" ht="18" customHeight="1">
      <c r="A3434" s="29">
        <v>168581</v>
      </c>
      <c r="B3434" s="30" t="s">
        <v>5598</v>
      </c>
      <c r="C3434" s="31" t="s">
        <v>1197</v>
      </c>
      <c r="D3434" s="33">
        <v>5.86</v>
      </c>
      <c r="I3434" s="27" t="s">
        <v>5599</v>
      </c>
    </row>
    <row r="3435" spans="1:9" s="27" customFormat="1" ht="18" customHeight="1">
      <c r="A3435" s="29">
        <v>168582</v>
      </c>
      <c r="B3435" s="30" t="s">
        <v>5600</v>
      </c>
      <c r="C3435" s="31" t="s">
        <v>1197</v>
      </c>
      <c r="D3435" s="33">
        <v>7.77</v>
      </c>
      <c r="I3435" s="27" t="s">
        <v>5601</v>
      </c>
    </row>
    <row r="3436" spans="1:9" s="27" customFormat="1" ht="18" customHeight="1">
      <c r="A3436" s="29">
        <v>168583</v>
      </c>
      <c r="B3436" s="30" t="s">
        <v>5602</v>
      </c>
      <c r="C3436" s="31" t="s">
        <v>1197</v>
      </c>
      <c r="D3436" s="33">
        <v>12.31</v>
      </c>
      <c r="I3436" s="27" t="s">
        <v>5603</v>
      </c>
    </row>
    <row r="3437" spans="1:9" s="27" customFormat="1" ht="18" customHeight="1">
      <c r="A3437" s="29">
        <v>168584</v>
      </c>
      <c r="B3437" s="30" t="s">
        <v>5604</v>
      </c>
      <c r="C3437" s="31" t="s">
        <v>1197</v>
      </c>
      <c r="D3437" s="33">
        <v>19.059999999999999</v>
      </c>
      <c r="I3437" s="27" t="s">
        <v>5605</v>
      </c>
    </row>
    <row r="3438" spans="1:9" s="27" customFormat="1" ht="18" customHeight="1">
      <c r="A3438" s="29">
        <v>168585</v>
      </c>
      <c r="B3438" s="30" t="s">
        <v>5606</v>
      </c>
      <c r="C3438" s="31" t="s">
        <v>1197</v>
      </c>
      <c r="D3438" s="33">
        <v>29.93</v>
      </c>
      <c r="I3438" s="27" t="s">
        <v>5607</v>
      </c>
    </row>
    <row r="3439" spans="1:9" s="27" customFormat="1" ht="18" customHeight="1">
      <c r="A3439" s="34">
        <v>168590</v>
      </c>
      <c r="B3439" s="35" t="s">
        <v>5608</v>
      </c>
      <c r="C3439" s="36" t="s">
        <v>3182</v>
      </c>
      <c r="D3439" s="37">
        <v>37.82</v>
      </c>
      <c r="I3439" s="27" t="s">
        <v>5609</v>
      </c>
    </row>
  </sheetData>
  <dataConsolidate function="count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Dez.05</vt:lpstr>
      <vt:lpstr>DB Dez.05</vt:lpstr>
      <vt:lpstr>Dez.05!Area_de_impressao</vt:lpstr>
      <vt:lpstr>Dez.05!Titulos_de_impressao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Pessoal</dc:creator>
  <cp:lastModifiedBy>Optiplex</cp:lastModifiedBy>
  <cp:lastPrinted>2007-03-27T13:45:48Z</cp:lastPrinted>
  <dcterms:created xsi:type="dcterms:W3CDTF">2006-06-09T14:34:28Z</dcterms:created>
  <dcterms:modified xsi:type="dcterms:W3CDTF">2024-12-09T12:01:23Z</dcterms:modified>
</cp:coreProperties>
</file>